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EMC Campaign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<sst xmlns="http://schemas.openxmlformats.org/spreadsheetml/2006/main" count="199" uniqueCount="165">
  <si>
    <t>UTC</t>
  </si>
  <si>
    <t>Campaign delta t (hrs)</t>
  </si>
  <si>
    <t>State Change</t>
  </si>
  <si>
    <t>PDOR ID</t>
  </si>
  <si>
    <t>EPD</t>
  </si>
  <si>
    <t>MAG</t>
  </si>
  <si>
    <t>SWA</t>
  </si>
  <si>
    <t>EUI</t>
  </si>
  <si>
    <t>MET</t>
  </si>
  <si>
    <t>PHI</t>
  </si>
  <si>
    <t>SHI</t>
  </si>
  <si>
    <t>SPI</t>
  </si>
  <si>
    <t>STX</t>
  </si>
  <si>
    <t>Notes</t>
  </si>
  <si>
    <t>Key</t>
  </si>
  <si>
    <t>Initial State</t>
  </si>
  <si>
    <t>SIS Only</t>
  </si>
  <si>
    <t>Burst</t>
  </si>
  <si>
    <t>Off</t>
  </si>
  <si>
    <t>Safe</t>
  </si>
  <si>
    <t>Stby (CMS)</t>
  </si>
  <si>
    <t>Science</t>
  </si>
  <si>
    <t>Safe/standby/some units off as appropriate per insturment</t>
  </si>
  <si>
    <t>Stix artificial high flux</t>
  </si>
  <si>
    <t>IX_EMC-3-01-low-threshold</t>
  </si>
  <si>
    <t>high flux</t>
  </si>
  <si>
    <t>IW 6-3</t>
  </si>
  <si>
    <t>nominal sicence modes</t>
  </si>
  <si>
    <t>Stix back to normal thresholds</t>
  </si>
  <si>
    <t>IX_EMC-3-02-normal-threshold</t>
  </si>
  <si>
    <t>normal</t>
  </si>
  <si>
    <t>Ground station contact</t>
  </si>
  <si>
    <t>SPICE stdby to operate</t>
  </si>
  <si>
    <t>IC_EMC-3-025-to-operate</t>
  </si>
  <si>
    <t>SPICE (Science w/ Motor)</t>
  </si>
  <si>
    <t>IC_EMC-3-03-science-motor</t>
  </si>
  <si>
    <t>Motor</t>
  </si>
  <si>
    <t>SPICE (Science no Motor)</t>
  </si>
  <si>
    <t>IC_EMC-3-04-science-nomotor</t>
  </si>
  <si>
    <t>No Motor</t>
  </si>
  <si>
    <t>SoloHI standby power on</t>
  </si>
  <si>
    <t>IH_EMC-3-05-stby-on</t>
  </si>
  <si>
    <t>To stdby</t>
  </si>
  <si>
    <t>SoloHI standby hk op heaters</t>
  </si>
  <si>
    <t>IH_EMC-3-06-stby-hk-htrs</t>
  </si>
  <si>
    <t>sbhk ops htrs on</t>
  </si>
  <si>
    <t>SoloHI standby hk. DETOPS Heater OFF</t>
  </si>
  <si>
    <t>IH_EMC-3-07-stby-hk-detops-off</t>
  </si>
  <si>
    <t>sbhk detops off</t>
  </si>
  <si>
    <t>SoloHI to Science</t>
  </si>
  <si>
    <t>IH_EMC-3-08-ih-science</t>
  </si>
  <si>
    <t>PHI to Safe</t>
  </si>
  <si>
    <t>IP_EMC-3-09-safe</t>
  </si>
  <si>
    <t>To safe</t>
  </si>
  <si>
    <t>PHI to Obs Idle</t>
  </si>
  <si>
    <t>IP_EMC-3-10-obsidle</t>
  </si>
  <si>
    <t>Obs Idle</t>
  </si>
  <si>
    <t>PHI Refocus Acquisiton &amp; Processing</t>
  </si>
  <si>
    <t>IP_EMC-3-11-focus</t>
  </si>
  <si>
    <t>Focus</t>
  </si>
  <si>
    <t>Phi Obs</t>
  </si>
  <si>
    <t>IP_EMC-3-12-obs</t>
  </si>
  <si>
    <t>PHI Processing </t>
  </si>
  <si>
    <t>IP_EMC-3-13-process</t>
  </si>
  <si>
    <t>Phi Processing</t>
  </si>
  <si>
    <t>Metis to Safe</t>
  </si>
  <si>
    <t>iT_EMC-3-14-to-safe</t>
  </si>
  <si>
    <t>Metis to Science</t>
  </si>
  <si>
    <t>IT_EMC-3-15-to-science</t>
  </si>
  <si>
    <t>EUI to EMC Mode 2</t>
  </si>
  <si>
    <t>IU_EMC-3-16-mode-2</t>
  </si>
  <si>
    <t>EMC mode 2</t>
  </si>
  <si>
    <t>All RS on</t>
  </si>
  <si>
    <t>EUI to EMC Mode 1a+</t>
  </si>
  <si>
    <t>IU_EMC-3-17-mode-1a-plus</t>
  </si>
  <si>
    <t>EMC mode 1a+</t>
  </si>
  <si>
    <t>STIX attenuator motion then off</t>
  </si>
  <si>
    <t>IX_EMC-3-18-attenuate-off</t>
  </si>
  <si>
    <t>Attenuator</t>
  </si>
  <si>
    <t>SPICE off</t>
  </si>
  <si>
    <t>IC_EMC-3-19-off</t>
  </si>
  <si>
    <t>PHI Off</t>
  </si>
  <si>
    <t>IP_EMC-3-20-off</t>
  </si>
  <si>
    <t>EUI to safe</t>
  </si>
  <si>
    <t>IU_EMC-3-21-safe</t>
  </si>
  <si>
    <t>Metis Off</t>
  </si>
  <si>
    <t>IT_EMC-3-22-off</t>
  </si>
  <si>
    <t>SoloHI Off</t>
  </si>
  <si>
    <t>IH_EMC-3-23-off</t>
  </si>
  <si>
    <t>MAG to Normal</t>
  </si>
  <si>
    <t>IM_EMC-2-01-normal</t>
  </si>
  <si>
    <t>Normal</t>
  </si>
  <si>
    <t>IW 6-2</t>
  </si>
  <si>
    <t>MAG to Burst</t>
  </si>
  <si>
    <t>IM_EMC-2-02-burst</t>
  </si>
  <si>
    <t>EPD EPT/HET on</t>
  </si>
  <si>
    <t>ID_EMC-2-03-ept-het-on</t>
  </si>
  <si>
    <t>EPT/HET</t>
  </si>
  <si>
    <t>EPD STEP on</t>
  </si>
  <si>
    <t>ID_EMC-2-04-step-on</t>
  </si>
  <si>
    <t>STEP</t>
  </si>
  <si>
    <t>SWA DPU to ops</t>
  </si>
  <si>
    <t>IA_EMC-2-05-dpu-ops</t>
  </si>
  <si>
    <t>DPU on to OPS</t>
  </si>
  <si>
    <t>EAS to Science</t>
  </si>
  <si>
    <t>IA_EMC-2-06-EAS-science</t>
  </si>
  <si>
    <t>SWA PAS to science</t>
  </si>
  <si>
    <t>IA_EMC-2-07-pas-normal</t>
  </si>
  <si>
    <t>PAS to science</t>
  </si>
  <si>
    <t>HIS to Normal Mode</t>
  </si>
  <si>
    <t>IA_EMC-2-08-his-normal</t>
  </si>
  <si>
    <t>HIS to Normal</t>
  </si>
  <si>
    <t>All IS on</t>
  </si>
  <si>
    <t>HIS Burst Mode</t>
  </si>
  <si>
    <t>IA_EMC-2-09-his-burst</t>
  </si>
  <si>
    <t>HIS Burst</t>
  </si>
  <si>
    <t>PAS Burst Mode</t>
  </si>
  <si>
    <t>IA_EMC-2-10-pas-burst</t>
  </si>
  <si>
    <t>PAS burst</t>
  </si>
  <si>
    <t>Metis, PHI to Safe </t>
  </si>
  <si>
    <t>IT_EMC-4-01-metis-on-safe</t>
  </si>
  <si>
    <t>To Safe</t>
  </si>
  <si>
    <t>IW 6-4</t>
  </si>
  <si>
    <t>IP_EMC-4-02-phi-on-safe</t>
  </si>
  <si>
    <t>SoloHI, SPICE, STIX to Safe</t>
  </si>
  <si>
    <t>IH_EMC-4-03-solohi-on-stdby</t>
  </si>
  <si>
    <t>IC_EMC-4-04-spice-on-stdby</t>
  </si>
  <si>
    <t>IX_EMC-4-05-stix-on-safe</t>
  </si>
  <si>
    <t>EUI, Metis PHI to Science</t>
  </si>
  <si>
    <t>IU_EMC-4-06-mode-1a-plus</t>
  </si>
  <si>
    <t>To science</t>
  </si>
  <si>
    <t>To Science</t>
  </si>
  <si>
    <t>To Obs</t>
  </si>
  <si>
    <t>IT_EMC-4-07-to-science</t>
  </si>
  <si>
    <t>IP_EMC-4-08-obs</t>
  </si>
  <si>
    <t>SoloHI, SPICE, STIX to Science</t>
  </si>
  <si>
    <t>IH_EMC-4-09-science</t>
  </si>
  <si>
    <t>All on</t>
  </si>
  <si>
    <t>IC_EMC-4-10-science-motor</t>
  </si>
  <si>
    <t>IX_EMC-4-11-science</t>
  </si>
  <si>
    <t>SWA start nominal switch off. EPT/HET &amp; STEP Off</t>
  </si>
  <si>
    <t>IA_EMC-4-12-off</t>
  </si>
  <si>
    <t>ID_EMC-4-13-ept-het-step-off</t>
  </si>
  <si>
    <t>EUI to safe, PHI annealing, other RS nominal off</t>
  </si>
  <si>
    <t>IU_EMC-4-14-eui-safe</t>
  </si>
  <si>
    <t>Annealing</t>
  </si>
  <si>
    <t>IP_EMC-4-15-phi-annealing</t>
  </si>
  <si>
    <t>IT_EMC-4-16-metis-off</t>
  </si>
  <si>
    <t>IC_EMC-4-17-spice-off</t>
  </si>
  <si>
    <t>IH_EMC-4-18-solohi-off</t>
  </si>
  <si>
    <t>IX_EMC-4-19-stix-off</t>
  </si>
  <si>
    <t>MAG &amp; PHI Off</t>
  </si>
  <si>
    <t>IP_EMC-4-20-phi-off</t>
  </si>
  <si>
    <t>IM_EMC-4-21-mag-off</t>
  </si>
  <si>
    <t>RPW GALAXY mode</t>
  </si>
  <si>
    <t>MAG On</t>
  </si>
  <si>
    <t>IM_EMC-4-22-mag-on</t>
  </si>
  <si>
    <t>burst</t>
  </si>
  <si>
    <t>Redundant STR Switch On</t>
  </si>
  <si>
    <t>N/A</t>
  </si>
  <si>
    <t>IW 6-5</t>
  </si>
  <si>
    <t>Redundant IMU Switch On</t>
  </si>
  <si>
    <t>Redundant SADE Switch On</t>
  </si>
  <si>
    <t>Redundant Units Switch OFF</t>
  </si>
  <si>
    <t>RPW quiet characterisation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</si>
</sst>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\THH:MM:SS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FF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92D050"/>
        <bgColor rgb="FF969696"/>
      </patternFill>
    </fill>
    <fill>
      <patternFill patternType="solid">
        <fgColor rgb="FFDEEBF7"/>
        <bgColor rgb="FFCCFFFF"/>
      </patternFill>
    </fill>
    <fill>
      <patternFill patternType="solid">
        <fgColor rgb="FFD0CECE"/>
        <bgColor rgb="FFCCCC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4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81"/>
  <sheetViews>
    <sheetView windowProtection="false"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D40" activeCellId="0" sqref="D40"/>
    </sheetView>
  </sheetViews>
  <sheetFormatPr defaultRowHeight="16"/>
  <cols>
    <col collapsed="false" hidden="false" max="1" min="1" style="0" width="22.5023255813953"/>
    <col collapsed="false" hidden="false" max="2" min="2" style="0" width="21.8325581395349"/>
    <col collapsed="false" hidden="false" max="3" min="3" style="0" width="32.6697674418605"/>
    <col collapsed="false" hidden="false" max="4" min="4" style="0" width="27.5023255813953"/>
    <col collapsed="false" hidden="false" max="6" min="5" style="0" width="10.6139534883721"/>
    <col collapsed="false" hidden="false" max="7" min="7" style="0" width="13.0046511627907"/>
    <col collapsed="false" hidden="false" max="8" min="8" style="0" width="11"/>
    <col collapsed="false" hidden="false" max="9" min="9" style="0" width="12.3302325581395"/>
    <col collapsed="false" hidden="false" max="10" min="10" style="0" width="10.6139534883721"/>
    <col collapsed="false" hidden="false" max="11" min="11" style="0" width="12.8325581395349"/>
    <col collapsed="false" hidden="false" max="12" min="12" style="0" width="13.5023255813954"/>
    <col collapsed="false" hidden="false" max="1025" min="13" style="0" width="10.6139534883721"/>
  </cols>
  <sheetData>
    <row r="1" customFormat="false" ht="16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P1" s="0" t="s">
        <v>13</v>
      </c>
      <c r="R1" s="0" t="s">
        <v>14</v>
      </c>
    </row>
    <row r="2" customFormat="false" ht="17" hidden="false" customHeight="false" outlineLevel="0" collapsed="false"/>
    <row r="3" customFormat="false" ht="17" hidden="false" customHeight="false" outlineLevel="0" collapsed="false">
      <c r="A3" s="0" t="s">
        <v>15</v>
      </c>
      <c r="E3" s="1" t="s">
        <v>16</v>
      </c>
      <c r="F3" s="2" t="s">
        <v>17</v>
      </c>
      <c r="G3" s="3" t="s">
        <v>18</v>
      </c>
      <c r="H3" s="1" t="s">
        <v>19</v>
      </c>
      <c r="I3" s="3" t="s">
        <v>18</v>
      </c>
      <c r="J3" s="3" t="s">
        <v>18</v>
      </c>
      <c r="K3" s="3" t="s">
        <v>18</v>
      </c>
      <c r="L3" s="1" t="s">
        <v>20</v>
      </c>
      <c r="M3" s="2" t="s">
        <v>21</v>
      </c>
      <c r="R3" s="4"/>
      <c r="T3" s="0" t="s">
        <v>18</v>
      </c>
    </row>
    <row r="4" customFormat="false" ht="17" hidden="false" customHeight="false" outlineLevel="0" collapsed="false">
      <c r="G4" s="5"/>
      <c r="N4" s="6"/>
      <c r="R4" s="7"/>
      <c r="T4" s="0" t="s">
        <v>22</v>
      </c>
    </row>
    <row r="5" customFormat="false" ht="17" hidden="false" customHeight="false" outlineLevel="0" collapsed="false">
      <c r="A5" s="8" t="n">
        <v>43984.2826388889</v>
      </c>
      <c r="B5" s="9" t="n">
        <v>0</v>
      </c>
      <c r="C5" s="9" t="s">
        <v>23</v>
      </c>
      <c r="D5" s="9" t="s">
        <v>24</v>
      </c>
      <c r="E5" s="10"/>
      <c r="F5" s="11"/>
      <c r="G5" s="12"/>
      <c r="H5" s="10"/>
      <c r="I5" s="12"/>
      <c r="J5" s="12"/>
      <c r="K5" s="12"/>
      <c r="L5" s="10"/>
      <c r="M5" s="11" t="s">
        <v>25</v>
      </c>
      <c r="O5" s="9"/>
      <c r="P5" s="13" t="s">
        <v>26</v>
      </c>
      <c r="R5" s="14"/>
      <c r="T5" s="0" t="s">
        <v>27</v>
      </c>
    </row>
    <row r="6" customFormat="false" ht="17" hidden="false" customHeight="false" outlineLevel="0" collapsed="false">
      <c r="A6" s="15" t="n">
        <f aca="false">A$5+B6/24</f>
        <v>43984.3034722222</v>
      </c>
      <c r="B6" s="16" t="n">
        <f aca="false">B5+0.5</f>
        <v>0.5</v>
      </c>
      <c r="C6" s="17" t="s">
        <v>28</v>
      </c>
      <c r="D6" s="17" t="s">
        <v>29</v>
      </c>
      <c r="E6" s="18"/>
      <c r="F6" s="19"/>
      <c r="G6" s="20"/>
      <c r="H6" s="18"/>
      <c r="I6" s="20"/>
      <c r="J6" s="20"/>
      <c r="K6" s="20"/>
      <c r="L6" s="18"/>
      <c r="M6" s="19" t="s">
        <v>30</v>
      </c>
      <c r="O6" s="17"/>
      <c r="P6" s="21"/>
      <c r="R6" s="22"/>
      <c r="T6" s="0" t="s">
        <v>31</v>
      </c>
    </row>
    <row r="7" customFormat="false" ht="16" hidden="false" customHeight="false" outlineLevel="0" collapsed="false">
      <c r="A7" s="15"/>
      <c r="B7" s="16"/>
      <c r="C7" s="17" t="s">
        <v>32</v>
      </c>
      <c r="D7" s="17" t="s">
        <v>33</v>
      </c>
      <c r="E7" s="18"/>
      <c r="F7" s="19"/>
      <c r="G7" s="20"/>
      <c r="H7" s="18"/>
      <c r="I7" s="20"/>
      <c r="J7" s="20"/>
      <c r="K7" s="20"/>
      <c r="L7" s="18"/>
      <c r="M7" s="19"/>
      <c r="O7" s="17"/>
      <c r="P7" s="21"/>
      <c r="R7" s="23"/>
    </row>
    <row r="8" customFormat="false" ht="16" hidden="false" customHeight="false" outlineLevel="0" collapsed="false">
      <c r="A8" s="15" t="n">
        <f aca="false">A$5+B8/24</f>
        <v>43984.3243055556</v>
      </c>
      <c r="B8" s="17" t="n">
        <f aca="false">B6+0.5</f>
        <v>1</v>
      </c>
      <c r="C8" s="17" t="s">
        <v>34</v>
      </c>
      <c r="D8" s="17" t="s">
        <v>35</v>
      </c>
      <c r="E8" s="18"/>
      <c r="F8" s="19"/>
      <c r="G8" s="20"/>
      <c r="H8" s="18"/>
      <c r="I8" s="20"/>
      <c r="J8" s="20"/>
      <c r="K8" s="20"/>
      <c r="L8" s="19" t="s">
        <v>36</v>
      </c>
      <c r="M8" s="19"/>
      <c r="O8" s="17"/>
      <c r="P8" s="21"/>
    </row>
    <row r="9" customFormat="false" ht="16" hidden="false" customHeight="false" outlineLevel="0" collapsed="false">
      <c r="A9" s="15" t="n">
        <f aca="false">A$5+B9/24</f>
        <v>43984.3451388889</v>
      </c>
      <c r="B9" s="17" t="n">
        <f aca="false">B8+0.5</f>
        <v>1.5</v>
      </c>
      <c r="C9" s="17" t="s">
        <v>37</v>
      </c>
      <c r="D9" s="24" t="s">
        <v>38</v>
      </c>
      <c r="E9" s="18"/>
      <c r="F9" s="19"/>
      <c r="G9" s="20"/>
      <c r="H9" s="18"/>
      <c r="I9" s="20"/>
      <c r="J9" s="20"/>
      <c r="K9" s="20"/>
      <c r="L9" s="19" t="s">
        <v>39</v>
      </c>
      <c r="M9" s="19"/>
      <c r="O9" s="17"/>
      <c r="P9" s="21"/>
    </row>
    <row r="10" customFormat="false" ht="16" hidden="false" customHeight="false" outlineLevel="0" collapsed="false">
      <c r="A10" s="15" t="n">
        <f aca="false">A$5+B10/24</f>
        <v>43984.3659722222</v>
      </c>
      <c r="B10" s="17" t="n">
        <f aca="false">B9+0.5</f>
        <v>2</v>
      </c>
      <c r="C10" s="17" t="s">
        <v>40</v>
      </c>
      <c r="D10" s="24" t="s">
        <v>41</v>
      </c>
      <c r="E10" s="18"/>
      <c r="F10" s="19"/>
      <c r="G10" s="20"/>
      <c r="H10" s="18"/>
      <c r="I10" s="20"/>
      <c r="J10" s="20"/>
      <c r="K10" s="18" t="s">
        <v>42</v>
      </c>
      <c r="L10" s="19"/>
      <c r="M10" s="19"/>
      <c r="O10" s="17"/>
      <c r="P10" s="21"/>
    </row>
    <row r="11" customFormat="false" ht="16" hidden="false" customHeight="false" outlineLevel="0" collapsed="false">
      <c r="A11" s="15"/>
      <c r="B11" s="17" t="n">
        <f aca="false">B10+0.5</f>
        <v>2.5</v>
      </c>
      <c r="E11" s="1"/>
      <c r="F11" s="2"/>
      <c r="G11" s="3"/>
      <c r="H11" s="1"/>
      <c r="I11" s="3"/>
      <c r="J11" s="3"/>
      <c r="K11" s="1"/>
      <c r="L11" s="2"/>
      <c r="M11" s="2"/>
      <c r="P11" s="21"/>
    </row>
    <row r="12" customFormat="false" ht="16" hidden="false" customHeight="false" outlineLevel="0" collapsed="false">
      <c r="A12" s="15" t="n">
        <f aca="false">A$5+B12/24</f>
        <v>43984.4076388889</v>
      </c>
      <c r="B12" s="17" t="n">
        <f aca="false">B11+0.5</f>
        <v>3</v>
      </c>
      <c r="C12" s="0" t="s">
        <v>43</v>
      </c>
      <c r="D12" s="0" t="s">
        <v>44</v>
      </c>
      <c r="E12" s="1"/>
      <c r="F12" s="2"/>
      <c r="G12" s="3"/>
      <c r="H12" s="1"/>
      <c r="I12" s="3"/>
      <c r="J12" s="3"/>
      <c r="K12" s="1" t="s">
        <v>45</v>
      </c>
      <c r="L12" s="2"/>
      <c r="M12" s="2"/>
      <c r="P12" s="21"/>
    </row>
    <row r="13" customFormat="false" ht="16" hidden="false" customHeight="false" outlineLevel="0" collapsed="false">
      <c r="A13" s="15"/>
      <c r="B13" s="17" t="n">
        <f aca="false">B12+0.5</f>
        <v>3.5</v>
      </c>
      <c r="E13" s="1"/>
      <c r="F13" s="2"/>
      <c r="G13" s="3"/>
      <c r="H13" s="1"/>
      <c r="I13" s="3"/>
      <c r="J13" s="3"/>
      <c r="K13" s="1"/>
      <c r="L13" s="2"/>
      <c r="M13" s="2"/>
      <c r="P13" s="21"/>
    </row>
    <row r="14" customFormat="false" ht="16" hidden="false" customHeight="false" outlineLevel="0" collapsed="false">
      <c r="A14" s="15" t="n">
        <f aca="false">A$5+B14/24</f>
        <v>43984.4493055556</v>
      </c>
      <c r="B14" s="17" t="n">
        <f aca="false">B13+0.5</f>
        <v>4</v>
      </c>
      <c r="C14" s="0" t="s">
        <v>46</v>
      </c>
      <c r="D14" s="0" t="s">
        <v>47</v>
      </c>
      <c r="E14" s="1"/>
      <c r="F14" s="2"/>
      <c r="G14" s="3"/>
      <c r="H14" s="1"/>
      <c r="I14" s="3"/>
      <c r="J14" s="3"/>
      <c r="K14" s="1" t="s">
        <v>48</v>
      </c>
      <c r="L14" s="2"/>
      <c r="M14" s="2"/>
      <c r="P14" s="21"/>
    </row>
    <row r="15" customFormat="false" ht="16" hidden="false" customHeight="false" outlineLevel="0" collapsed="false">
      <c r="A15" s="15"/>
      <c r="B15" s="17" t="n">
        <f aca="false">B14+0.5</f>
        <v>4.5</v>
      </c>
      <c r="E15" s="1"/>
      <c r="F15" s="2"/>
      <c r="G15" s="3"/>
      <c r="H15" s="1"/>
      <c r="I15" s="3"/>
      <c r="J15" s="3"/>
      <c r="K15" s="1"/>
      <c r="L15" s="2"/>
      <c r="M15" s="2"/>
      <c r="P15" s="21"/>
    </row>
    <row r="16" customFormat="false" ht="16" hidden="false" customHeight="false" outlineLevel="0" collapsed="false">
      <c r="A16" s="15" t="n">
        <f aca="false">A$5+B16/24</f>
        <v>43984.4909722222</v>
      </c>
      <c r="B16" s="17" t="n">
        <f aca="false">B15+0.5</f>
        <v>5</v>
      </c>
      <c r="C16" s="0" t="s">
        <v>49</v>
      </c>
      <c r="D16" s="0" t="s">
        <v>50</v>
      </c>
      <c r="E16" s="1"/>
      <c r="F16" s="2"/>
      <c r="G16" s="3"/>
      <c r="H16" s="1"/>
      <c r="I16" s="3"/>
      <c r="J16" s="3"/>
      <c r="K16" s="2" t="s">
        <v>21</v>
      </c>
      <c r="L16" s="2"/>
      <c r="M16" s="2"/>
      <c r="P16" s="21"/>
    </row>
    <row r="17" customFormat="false" ht="16" hidden="false" customHeight="false" outlineLevel="0" collapsed="false">
      <c r="A17" s="15"/>
      <c r="B17" s="17" t="n">
        <f aca="false">B16+0.5</f>
        <v>5.5</v>
      </c>
      <c r="C17" s="17"/>
      <c r="D17" s="17"/>
      <c r="E17" s="18"/>
      <c r="F17" s="19"/>
      <c r="G17" s="20"/>
      <c r="H17" s="18"/>
      <c r="I17" s="20"/>
      <c r="J17" s="20"/>
      <c r="K17" s="19"/>
      <c r="L17" s="19"/>
      <c r="M17" s="19"/>
      <c r="O17" s="17"/>
      <c r="P17" s="21"/>
    </row>
    <row r="18" customFormat="false" ht="16" hidden="false" customHeight="false" outlineLevel="0" collapsed="false">
      <c r="A18" s="15" t="n">
        <f aca="false">A$5+B18/24</f>
        <v>43984.5326388889</v>
      </c>
      <c r="B18" s="17" t="n">
        <f aca="false">B17+0.5</f>
        <v>6</v>
      </c>
      <c r="C18" s="17" t="s">
        <v>51</v>
      </c>
      <c r="D18" s="17" t="s">
        <v>52</v>
      </c>
      <c r="E18" s="18"/>
      <c r="F18" s="19"/>
      <c r="G18" s="20"/>
      <c r="H18" s="18"/>
      <c r="I18" s="20"/>
      <c r="J18" s="18" t="s">
        <v>53</v>
      </c>
      <c r="K18" s="19"/>
      <c r="L18" s="19"/>
      <c r="M18" s="19"/>
      <c r="O18" s="17"/>
      <c r="P18" s="21"/>
    </row>
    <row r="19" customFormat="false" ht="16" hidden="false" customHeight="false" outlineLevel="0" collapsed="false">
      <c r="A19" s="15" t="n">
        <f aca="false">A$5+B19/24</f>
        <v>43984.5534722222</v>
      </c>
      <c r="B19" s="17" t="n">
        <f aca="false">B18+0.5</f>
        <v>6.5</v>
      </c>
      <c r="C19" s="17" t="s">
        <v>54</v>
      </c>
      <c r="D19" s="24" t="s">
        <v>55</v>
      </c>
      <c r="E19" s="18"/>
      <c r="F19" s="19"/>
      <c r="G19" s="20"/>
      <c r="H19" s="18"/>
      <c r="I19" s="20"/>
      <c r="J19" s="19" t="s">
        <v>56</v>
      </c>
      <c r="K19" s="19"/>
      <c r="L19" s="19"/>
      <c r="M19" s="19"/>
      <c r="O19" s="17"/>
      <c r="P19" s="21"/>
    </row>
    <row r="20" customFormat="false" ht="16" hidden="false" customHeight="false" outlineLevel="0" collapsed="false">
      <c r="A20" s="15" t="n">
        <f aca="false">A$5+B20/24</f>
        <v>43984.5743055556</v>
      </c>
      <c r="B20" s="17" t="n">
        <f aca="false">B19+0.5</f>
        <v>7</v>
      </c>
      <c r="C20" s="0" t="s">
        <v>57</v>
      </c>
      <c r="D20" s="24" t="s">
        <v>58</v>
      </c>
      <c r="E20" s="18"/>
      <c r="F20" s="19"/>
      <c r="G20" s="20"/>
      <c r="H20" s="18"/>
      <c r="I20" s="20"/>
      <c r="J20" s="2" t="s">
        <v>59</v>
      </c>
      <c r="K20" s="19"/>
      <c r="L20" s="19"/>
      <c r="M20" s="19"/>
      <c r="O20" s="17"/>
      <c r="P20" s="21"/>
    </row>
    <row r="21" customFormat="false" ht="16" hidden="false" customHeight="false" outlineLevel="0" collapsed="false">
      <c r="A21" s="15" t="n">
        <f aca="false">A$5+B21/24</f>
        <v>43984.5951388889</v>
      </c>
      <c r="B21" s="17" t="n">
        <f aca="false">B20+0.5</f>
        <v>7.5</v>
      </c>
      <c r="C21" s="0" t="s">
        <v>60</v>
      </c>
      <c r="D21" s="24" t="s">
        <v>61</v>
      </c>
      <c r="E21" s="1"/>
      <c r="F21" s="2"/>
      <c r="G21" s="20"/>
      <c r="H21" s="1"/>
      <c r="I21" s="3"/>
      <c r="J21" s="19" t="s">
        <v>60</v>
      </c>
      <c r="K21" s="2"/>
      <c r="L21" s="2"/>
      <c r="M21" s="2"/>
      <c r="P21" s="21"/>
    </row>
    <row r="22" customFormat="false" ht="16" hidden="false" customHeight="false" outlineLevel="0" collapsed="false">
      <c r="A22" s="15" t="n">
        <f aca="false">A$5+B22/24</f>
        <v>43984.6159722222</v>
      </c>
      <c r="B22" s="17" t="n">
        <f aca="false">B21+0.5</f>
        <v>8</v>
      </c>
      <c r="C22" s="0" t="s">
        <v>62</v>
      </c>
      <c r="D22" s="24" t="s">
        <v>63</v>
      </c>
      <c r="E22" s="1"/>
      <c r="F22" s="2"/>
      <c r="G22" s="20"/>
      <c r="H22" s="1"/>
      <c r="I22" s="3"/>
      <c r="J22" s="19" t="s">
        <v>64</v>
      </c>
      <c r="K22" s="2"/>
      <c r="L22" s="2"/>
      <c r="M22" s="2"/>
      <c r="P22" s="21"/>
    </row>
    <row r="23" customFormat="false" ht="16" hidden="false" customHeight="false" outlineLevel="0" collapsed="false">
      <c r="A23" s="15" t="n">
        <f aca="false">A$5+B23/24</f>
        <v>43984.6368055556</v>
      </c>
      <c r="B23" s="17" t="n">
        <f aca="false">B22+0.5</f>
        <v>8.5</v>
      </c>
      <c r="C23" s="17" t="s">
        <v>65</v>
      </c>
      <c r="D23" s="24" t="s">
        <v>66</v>
      </c>
      <c r="E23" s="18"/>
      <c r="F23" s="19"/>
      <c r="G23" s="20"/>
      <c r="H23" s="18"/>
      <c r="I23" s="18" t="s">
        <v>53</v>
      </c>
      <c r="J23" s="19"/>
      <c r="K23" s="19"/>
      <c r="L23" s="19"/>
      <c r="M23" s="19"/>
      <c r="O23" s="17"/>
      <c r="P23" s="21"/>
    </row>
    <row r="24" customFormat="false" ht="16" hidden="false" customHeight="false" outlineLevel="0" collapsed="false">
      <c r="A24" s="15"/>
      <c r="B24" s="17" t="n">
        <f aca="false">B23+0.5</f>
        <v>9</v>
      </c>
      <c r="C24" s="24"/>
      <c r="D24" s="17"/>
      <c r="E24" s="18"/>
      <c r="F24" s="19"/>
      <c r="G24" s="20"/>
      <c r="H24" s="18"/>
      <c r="I24" s="18"/>
      <c r="J24" s="25"/>
      <c r="K24" s="19"/>
      <c r="L24" s="19"/>
      <c r="M24" s="19"/>
      <c r="O24" s="17"/>
      <c r="P24" s="21"/>
    </row>
    <row r="25" customFormat="false" ht="16" hidden="false" customHeight="false" outlineLevel="0" collapsed="false">
      <c r="A25" s="15" t="n">
        <f aca="false">A$5+B25/24</f>
        <v>43984.6784722222</v>
      </c>
      <c r="B25" s="17" t="n">
        <f aca="false">B24+0.5</f>
        <v>9.5</v>
      </c>
      <c r="C25" s="17" t="s">
        <v>67</v>
      </c>
      <c r="D25" s="24" t="s">
        <v>68</v>
      </c>
      <c r="E25" s="18"/>
      <c r="F25" s="19"/>
      <c r="G25" s="20"/>
      <c r="H25" s="18"/>
      <c r="I25" s="19" t="s">
        <v>21</v>
      </c>
      <c r="J25" s="19"/>
      <c r="K25" s="19"/>
      <c r="L25" s="19"/>
      <c r="M25" s="19"/>
      <c r="O25" s="17"/>
      <c r="P25" s="21"/>
    </row>
    <row r="26" customFormat="false" ht="16" hidden="false" customHeight="false" outlineLevel="0" collapsed="false">
      <c r="A26" s="15" t="n">
        <f aca="false">A$5+B26/24</f>
        <v>43984.6993055556</v>
      </c>
      <c r="B26" s="24" t="n">
        <f aca="false">B25+0.5</f>
        <v>10</v>
      </c>
      <c r="C26" s="17" t="s">
        <v>69</v>
      </c>
      <c r="D26" s="24" t="s">
        <v>70</v>
      </c>
      <c r="E26" s="18"/>
      <c r="F26" s="19"/>
      <c r="G26" s="20"/>
      <c r="H26" s="19" t="s">
        <v>71</v>
      </c>
      <c r="I26" s="19"/>
      <c r="J26" s="19"/>
      <c r="K26" s="19"/>
      <c r="L26" s="19"/>
      <c r="M26" s="19"/>
      <c r="O26" s="17"/>
      <c r="P26" s="21"/>
    </row>
    <row r="27" customFormat="false" ht="16" hidden="false" customHeight="false" outlineLevel="0" collapsed="false">
      <c r="A27" s="15"/>
      <c r="B27" s="24" t="n">
        <f aca="false">B26+0.5</f>
        <v>10.5</v>
      </c>
      <c r="C27" s="17"/>
      <c r="D27" s="17"/>
      <c r="E27" s="18"/>
      <c r="F27" s="19"/>
      <c r="G27" s="20"/>
      <c r="H27" s="19"/>
      <c r="I27" s="19"/>
      <c r="J27" s="19"/>
      <c r="K27" s="19"/>
      <c r="L27" s="19"/>
      <c r="M27" s="19"/>
      <c r="O27" s="17"/>
      <c r="P27" s="26" t="s">
        <v>72</v>
      </c>
    </row>
    <row r="28" customFormat="false" ht="16" hidden="false" customHeight="false" outlineLevel="0" collapsed="false">
      <c r="A28" s="15" t="n">
        <f aca="false">A$5+B28/24</f>
        <v>43984.7409722222</v>
      </c>
      <c r="B28" s="24" t="n">
        <f aca="false">B27+0.5</f>
        <v>11</v>
      </c>
      <c r="C28" s="17" t="s">
        <v>73</v>
      </c>
      <c r="D28" s="24" t="s">
        <v>74</v>
      </c>
      <c r="E28" s="18"/>
      <c r="F28" s="19"/>
      <c r="G28" s="20"/>
      <c r="H28" s="19" t="s">
        <v>75</v>
      </c>
      <c r="I28" s="19"/>
      <c r="J28" s="19"/>
      <c r="K28" s="19"/>
      <c r="L28" s="19"/>
      <c r="M28" s="19"/>
      <c r="O28" s="17"/>
      <c r="P28" s="21"/>
    </row>
    <row r="29" customFormat="false" ht="16" hidden="false" customHeight="false" outlineLevel="0" collapsed="false">
      <c r="A29" s="15" t="n">
        <f aca="false">A$5+B29/24</f>
        <v>43984.7618055556</v>
      </c>
      <c r="B29" s="24" t="n">
        <f aca="false">B28+0.5</f>
        <v>11.5</v>
      </c>
      <c r="C29" s="17" t="s">
        <v>76</v>
      </c>
      <c r="D29" s="24" t="s">
        <v>77</v>
      </c>
      <c r="E29" s="18"/>
      <c r="F29" s="19"/>
      <c r="G29" s="20"/>
      <c r="H29" s="19"/>
      <c r="I29" s="19"/>
      <c r="J29" s="19"/>
      <c r="K29" s="19"/>
      <c r="L29" s="19"/>
      <c r="M29" s="18" t="s">
        <v>78</v>
      </c>
      <c r="O29" s="17"/>
      <c r="P29" s="21"/>
    </row>
    <row r="30" customFormat="false" ht="16" hidden="false" customHeight="false" outlineLevel="0" collapsed="false">
      <c r="A30" s="15" t="n">
        <f aca="false">A$5+B30/24</f>
        <v>43984.7826388889</v>
      </c>
      <c r="B30" s="24" t="n">
        <f aca="false">B29+0.5</f>
        <v>12</v>
      </c>
      <c r="C30" s="17" t="s">
        <v>79</v>
      </c>
      <c r="D30" s="24" t="s">
        <v>80</v>
      </c>
      <c r="E30" s="18"/>
      <c r="F30" s="19"/>
      <c r="G30" s="20"/>
      <c r="H30" s="19"/>
      <c r="I30" s="19"/>
      <c r="J30" s="19"/>
      <c r="K30" s="19"/>
      <c r="L30" s="20" t="s">
        <v>18</v>
      </c>
      <c r="M30" s="20"/>
      <c r="O30" s="17"/>
      <c r="P30" s="21"/>
    </row>
    <row r="31" customFormat="false" ht="16" hidden="false" customHeight="false" outlineLevel="0" collapsed="false">
      <c r="A31" s="15"/>
      <c r="B31" s="24" t="n">
        <f aca="false">B30+0.5</f>
        <v>12.5</v>
      </c>
      <c r="E31" s="1"/>
      <c r="F31" s="2"/>
      <c r="G31" s="3"/>
      <c r="H31" s="2"/>
      <c r="I31" s="2"/>
      <c r="J31" s="2"/>
      <c r="K31" s="2"/>
      <c r="L31" s="3"/>
      <c r="M31" s="3"/>
      <c r="P31" s="21"/>
    </row>
    <row r="32" customFormat="false" ht="16" hidden="false" customHeight="false" outlineLevel="0" collapsed="false">
      <c r="A32" s="15" t="n">
        <f aca="false">A$5+B32/24</f>
        <v>43984.8243055556</v>
      </c>
      <c r="B32" s="24" t="n">
        <f aca="false">B31+0.5</f>
        <v>13</v>
      </c>
      <c r="C32" s="17" t="s">
        <v>81</v>
      </c>
      <c r="D32" s="24" t="s">
        <v>82</v>
      </c>
      <c r="E32" s="18"/>
      <c r="F32" s="19"/>
      <c r="G32" s="20"/>
      <c r="H32" s="19"/>
      <c r="I32" s="19"/>
      <c r="J32" s="20" t="s">
        <v>18</v>
      </c>
      <c r="K32" s="19"/>
      <c r="L32" s="20"/>
      <c r="M32" s="20"/>
      <c r="O32" s="17"/>
      <c r="P32" s="21"/>
    </row>
    <row r="33" customFormat="false" ht="16" hidden="false" customHeight="false" outlineLevel="0" collapsed="false">
      <c r="A33" s="15" t="n">
        <f aca="false">A$5+B33/24</f>
        <v>43984.8451388889</v>
      </c>
      <c r="B33" s="24" t="n">
        <f aca="false">B32+0.5</f>
        <v>13.5</v>
      </c>
      <c r="C33" s="17" t="s">
        <v>83</v>
      </c>
      <c r="D33" s="24" t="s">
        <v>84</v>
      </c>
      <c r="E33" s="18"/>
      <c r="F33" s="19"/>
      <c r="G33" s="20"/>
      <c r="H33" s="18" t="s">
        <v>53</v>
      </c>
      <c r="I33" s="19"/>
      <c r="J33" s="20"/>
      <c r="K33" s="19"/>
      <c r="L33" s="20"/>
      <c r="M33" s="20"/>
      <c r="O33" s="17"/>
      <c r="P33" s="21"/>
    </row>
    <row r="34" customFormat="false" ht="16" hidden="false" customHeight="false" outlineLevel="0" collapsed="false">
      <c r="A34" s="15" t="n">
        <f aca="false">A$5+B34/24</f>
        <v>43984.8659722222</v>
      </c>
      <c r="B34" s="24" t="n">
        <f aca="false">B33+0.5</f>
        <v>14</v>
      </c>
      <c r="C34" s="24" t="s">
        <v>85</v>
      </c>
      <c r="D34" s="24" t="s">
        <v>86</v>
      </c>
      <c r="E34" s="18"/>
      <c r="F34" s="19"/>
      <c r="G34" s="20"/>
      <c r="H34" s="18"/>
      <c r="I34" s="20" t="s">
        <v>18</v>
      </c>
      <c r="J34" s="20"/>
      <c r="K34" s="19"/>
      <c r="L34" s="20"/>
      <c r="M34" s="20"/>
      <c r="O34" s="17"/>
      <c r="P34" s="21"/>
    </row>
    <row r="35" customFormat="false" ht="17" hidden="false" customHeight="false" outlineLevel="0" collapsed="false">
      <c r="A35" s="27" t="n">
        <f aca="false">A$5+B35/24</f>
        <v>43984.8868055556</v>
      </c>
      <c r="B35" s="28" t="n">
        <f aca="false">B34+0.5</f>
        <v>14.5</v>
      </c>
      <c r="C35" s="28" t="s">
        <v>87</v>
      </c>
      <c r="D35" s="28" t="s">
        <v>88</v>
      </c>
      <c r="E35" s="29"/>
      <c r="F35" s="30"/>
      <c r="G35" s="31"/>
      <c r="H35" s="29"/>
      <c r="I35" s="31"/>
      <c r="J35" s="31"/>
      <c r="K35" s="31" t="s">
        <v>18</v>
      </c>
      <c r="L35" s="31"/>
      <c r="M35" s="31"/>
      <c r="N35" s="6"/>
      <c r="O35" s="6"/>
      <c r="P35" s="32"/>
    </row>
    <row r="36" customFormat="false" ht="16" hidden="false" customHeight="false" outlineLevel="0" collapsed="false">
      <c r="A36" s="15" t="n">
        <f aca="false">A$5+B36/24</f>
        <v>43984.9076388889</v>
      </c>
      <c r="B36" s="24" t="n">
        <f aca="false">B35+0.5</f>
        <v>15</v>
      </c>
      <c r="C36" s="24" t="s">
        <v>89</v>
      </c>
      <c r="D36" s="24" t="s">
        <v>90</v>
      </c>
      <c r="E36" s="18"/>
      <c r="F36" s="19" t="s">
        <v>91</v>
      </c>
      <c r="G36" s="20"/>
      <c r="H36" s="18"/>
      <c r="I36" s="20"/>
      <c r="J36" s="20"/>
      <c r="K36" s="20"/>
      <c r="L36" s="20"/>
      <c r="M36" s="20"/>
      <c r="O36" s="17"/>
      <c r="P36" s="33" t="s">
        <v>92</v>
      </c>
    </row>
    <row r="37" customFormat="false" ht="16" hidden="false" customHeight="false" outlineLevel="0" collapsed="false">
      <c r="A37" s="15" t="n">
        <f aca="false">A$5+B37/24</f>
        <v>43984.9284722222</v>
      </c>
      <c r="B37" s="24" t="n">
        <f aca="false">B36+0.5</f>
        <v>15.5</v>
      </c>
      <c r="C37" s="24" t="s">
        <v>93</v>
      </c>
      <c r="D37" s="24" t="s">
        <v>94</v>
      </c>
      <c r="E37" s="18"/>
      <c r="F37" s="19" t="s">
        <v>17</v>
      </c>
      <c r="G37" s="20"/>
      <c r="H37" s="18"/>
      <c r="I37" s="20"/>
      <c r="J37" s="20"/>
      <c r="K37" s="20"/>
      <c r="L37" s="20"/>
      <c r="M37" s="20"/>
      <c r="O37" s="17"/>
      <c r="P37" s="21"/>
    </row>
    <row r="38" customFormat="false" ht="16" hidden="false" customHeight="false" outlineLevel="0" collapsed="false">
      <c r="A38" s="15" t="n">
        <f aca="false">A$5+B38/24</f>
        <v>43984.9493055556</v>
      </c>
      <c r="B38" s="24" t="n">
        <f aca="false">B37+0.5</f>
        <v>16</v>
      </c>
      <c r="C38" s="24" t="s">
        <v>95</v>
      </c>
      <c r="D38" s="24" t="s">
        <v>96</v>
      </c>
      <c r="E38" s="19" t="s">
        <v>97</v>
      </c>
      <c r="F38" s="19"/>
      <c r="G38" s="20"/>
      <c r="H38" s="18"/>
      <c r="I38" s="20"/>
      <c r="J38" s="20"/>
      <c r="K38" s="20"/>
      <c r="L38" s="20"/>
      <c r="M38" s="20"/>
      <c r="O38" s="17"/>
      <c r="P38" s="21"/>
    </row>
    <row r="39" customFormat="false" ht="16" hidden="false" customHeight="false" outlineLevel="0" collapsed="false">
      <c r="A39" s="15" t="n">
        <f aca="false">A$5+B39/24</f>
        <v>43984.9701388889</v>
      </c>
      <c r="B39" s="24" t="n">
        <f aca="false">B38+0.5</f>
        <v>16.5</v>
      </c>
      <c r="C39" s="24" t="s">
        <v>98</v>
      </c>
      <c r="D39" s="24" t="s">
        <v>99</v>
      </c>
      <c r="E39" s="19" t="s">
        <v>100</v>
      </c>
      <c r="F39" s="19"/>
      <c r="G39" s="20"/>
      <c r="H39" s="18"/>
      <c r="I39" s="20"/>
      <c r="J39" s="20"/>
      <c r="K39" s="20"/>
      <c r="L39" s="20"/>
      <c r="M39" s="20"/>
      <c r="O39" s="17"/>
      <c r="P39" s="21"/>
    </row>
    <row r="40" customFormat="false" ht="16" hidden="false" customHeight="false" outlineLevel="0" collapsed="false">
      <c r="A40" s="15" t="n">
        <f aca="false">A$5+B40/24</f>
        <v>43984.9909722222</v>
      </c>
      <c r="B40" s="24" t="n">
        <f aca="false">B39+0.5</f>
        <v>17</v>
      </c>
      <c r="C40" s="24" t="s">
        <v>101</v>
      </c>
      <c r="D40" s="24" t="s">
        <v>102</v>
      </c>
      <c r="E40" s="19"/>
      <c r="F40" s="19"/>
      <c r="G40" s="18" t="s">
        <v>103</v>
      </c>
      <c r="H40" s="18"/>
      <c r="I40" s="20"/>
      <c r="J40" s="20"/>
      <c r="K40" s="20"/>
      <c r="L40" s="20"/>
      <c r="M40" s="20"/>
      <c r="O40" s="17"/>
      <c r="P40" s="21"/>
    </row>
    <row r="41" customFormat="false" ht="16" hidden="false" customHeight="false" outlineLevel="0" collapsed="false">
      <c r="A41" s="15" t="n">
        <f aca="false">A$5+B41/24</f>
        <v>43985.0118055556</v>
      </c>
      <c r="B41" s="24" t="n">
        <f aca="false">B40+0.5</f>
        <v>17.5</v>
      </c>
      <c r="C41" s="24" t="s">
        <v>104</v>
      </c>
      <c r="D41" s="24" t="s">
        <v>105</v>
      </c>
      <c r="E41" s="19"/>
      <c r="F41" s="19"/>
      <c r="G41" s="19" t="s">
        <v>104</v>
      </c>
      <c r="H41" s="18"/>
      <c r="I41" s="20"/>
      <c r="J41" s="20"/>
      <c r="K41" s="20"/>
      <c r="L41" s="20"/>
      <c r="M41" s="20"/>
      <c r="O41" s="17"/>
      <c r="P41" s="21"/>
    </row>
    <row r="42" customFormat="false" ht="16" hidden="false" customHeight="false" outlineLevel="0" collapsed="false">
      <c r="A42" s="15" t="n">
        <f aca="false">A$5+B42/24</f>
        <v>43985.0326388889</v>
      </c>
      <c r="B42" s="24" t="n">
        <f aca="false">B41+0.5</f>
        <v>18</v>
      </c>
      <c r="C42" s="24" t="s">
        <v>106</v>
      </c>
      <c r="D42" s="24" t="s">
        <v>107</v>
      </c>
      <c r="E42" s="19"/>
      <c r="F42" s="19"/>
      <c r="G42" s="19" t="s">
        <v>108</v>
      </c>
      <c r="H42" s="18"/>
      <c r="I42" s="20"/>
      <c r="J42" s="20"/>
      <c r="K42" s="20"/>
      <c r="L42" s="20"/>
      <c r="M42" s="20"/>
      <c r="O42" s="17"/>
      <c r="P42" s="21"/>
    </row>
    <row r="43" customFormat="false" ht="16" hidden="false" customHeight="false" outlineLevel="0" collapsed="false">
      <c r="A43" s="15" t="n">
        <f aca="false">A$5+B43/24</f>
        <v>43985.0534722222</v>
      </c>
      <c r="B43" s="24" t="n">
        <f aca="false">B42+0.5</f>
        <v>18.5</v>
      </c>
      <c r="C43" s="24" t="s">
        <v>109</v>
      </c>
      <c r="D43" s="24" t="s">
        <v>110</v>
      </c>
      <c r="E43" s="19"/>
      <c r="F43" s="19"/>
      <c r="G43" s="19" t="s">
        <v>111</v>
      </c>
      <c r="H43" s="18"/>
      <c r="I43" s="20"/>
      <c r="J43" s="20"/>
      <c r="K43" s="20"/>
      <c r="L43" s="20"/>
      <c r="M43" s="20"/>
      <c r="O43" s="17"/>
      <c r="P43" s="21"/>
    </row>
    <row r="44" customFormat="false" ht="16" hidden="false" customHeight="false" outlineLevel="0" collapsed="false">
      <c r="A44" s="15"/>
      <c r="B44" s="24" t="n">
        <f aca="false">B43+0.5</f>
        <v>19</v>
      </c>
      <c r="C44" s="34"/>
      <c r="E44" s="19"/>
      <c r="F44" s="19"/>
      <c r="G44" s="2"/>
      <c r="H44" s="18"/>
      <c r="I44" s="20"/>
      <c r="J44" s="20"/>
      <c r="K44" s="20"/>
      <c r="L44" s="20"/>
      <c r="M44" s="20"/>
      <c r="O44" s="17"/>
      <c r="P44" s="21"/>
    </row>
    <row r="45" customFormat="false" ht="16" hidden="false" customHeight="false" outlineLevel="0" collapsed="false">
      <c r="A45" s="15"/>
      <c r="B45" s="24" t="n">
        <f aca="false">B44+0.5</f>
        <v>19.5</v>
      </c>
      <c r="C45" s="34"/>
      <c r="E45" s="19"/>
      <c r="F45" s="19"/>
      <c r="G45" s="2"/>
      <c r="H45" s="18"/>
      <c r="I45" s="20"/>
      <c r="J45" s="20"/>
      <c r="K45" s="20"/>
      <c r="L45" s="20"/>
      <c r="M45" s="20"/>
      <c r="O45" s="17"/>
      <c r="P45" s="21"/>
    </row>
    <row r="46" customFormat="false" ht="16" hidden="false" customHeight="false" outlineLevel="0" collapsed="false">
      <c r="A46" s="15"/>
      <c r="B46" s="35" t="n">
        <f aca="false">B45+0.5</f>
        <v>20</v>
      </c>
      <c r="C46" s="34"/>
      <c r="E46" s="19"/>
      <c r="F46" s="19"/>
      <c r="G46" s="2"/>
      <c r="H46" s="18"/>
      <c r="I46" s="20"/>
      <c r="J46" s="20"/>
      <c r="K46" s="20"/>
      <c r="L46" s="20"/>
      <c r="M46" s="20"/>
      <c r="O46" s="17"/>
      <c r="P46" s="26" t="s">
        <v>112</v>
      </c>
    </row>
    <row r="47" customFormat="false" ht="16" hidden="false" customHeight="false" outlineLevel="0" collapsed="false">
      <c r="A47" s="15" t="n">
        <f aca="false">A$5+B47/24</f>
        <v>43985.1368055556</v>
      </c>
      <c r="B47" s="16" t="n">
        <f aca="false">B46+0.5</f>
        <v>20.5</v>
      </c>
      <c r="C47" s="24" t="s">
        <v>113</v>
      </c>
      <c r="D47" s="24" t="s">
        <v>114</v>
      </c>
      <c r="E47" s="19"/>
      <c r="F47" s="19"/>
      <c r="G47" s="19" t="s">
        <v>115</v>
      </c>
      <c r="H47" s="18"/>
      <c r="I47" s="20"/>
      <c r="J47" s="20"/>
      <c r="K47" s="20"/>
      <c r="L47" s="20"/>
      <c r="M47" s="20"/>
      <c r="O47" s="17"/>
      <c r="P47" s="21"/>
    </row>
    <row r="48" customFormat="false" ht="17" hidden="false" customHeight="false" outlineLevel="0" collapsed="false">
      <c r="A48" s="27" t="n">
        <f aca="false">A$5+B48/24</f>
        <v>43985.1576388889</v>
      </c>
      <c r="B48" s="36" t="n">
        <f aca="false">B47+0.5</f>
        <v>21</v>
      </c>
      <c r="C48" s="37" t="s">
        <v>116</v>
      </c>
      <c r="D48" s="6" t="s">
        <v>117</v>
      </c>
      <c r="E48" s="30"/>
      <c r="F48" s="30"/>
      <c r="G48" s="30" t="s">
        <v>118</v>
      </c>
      <c r="H48" s="29"/>
      <c r="I48" s="31"/>
      <c r="J48" s="31"/>
      <c r="K48" s="31"/>
      <c r="L48" s="31"/>
      <c r="M48" s="31"/>
      <c r="N48" s="6"/>
      <c r="O48" s="6"/>
      <c r="P48" s="32"/>
    </row>
    <row r="49" customFormat="false" ht="16" hidden="false" customHeight="false" outlineLevel="0" collapsed="false">
      <c r="A49" s="15" t="n">
        <f aca="false">A$5+B49/24</f>
        <v>43985.1784722222</v>
      </c>
      <c r="B49" s="38" t="n">
        <f aca="false">B48+0.5</f>
        <v>21.5</v>
      </c>
      <c r="C49" s="39" t="s">
        <v>119</v>
      </c>
      <c r="D49" s="40" t="s">
        <v>120</v>
      </c>
      <c r="E49" s="41"/>
      <c r="F49" s="41"/>
      <c r="G49" s="41"/>
      <c r="H49" s="42"/>
      <c r="I49" s="43" t="s">
        <v>121</v>
      </c>
      <c r="J49" s="43" t="s">
        <v>121</v>
      </c>
      <c r="K49" s="44"/>
      <c r="L49" s="44"/>
      <c r="M49" s="44"/>
      <c r="O49" s="17"/>
      <c r="P49" s="13" t="s">
        <v>122</v>
      </c>
    </row>
    <row r="50" customFormat="false" ht="16" hidden="false" customHeight="false" outlineLevel="0" collapsed="false">
      <c r="A50" s="15"/>
      <c r="B50" s="16"/>
      <c r="C50" s="39"/>
      <c r="D50" s="24" t="s">
        <v>123</v>
      </c>
      <c r="E50" s="41"/>
      <c r="F50" s="41"/>
      <c r="G50" s="41"/>
      <c r="H50" s="42"/>
      <c r="I50" s="43"/>
      <c r="J50" s="43"/>
      <c r="K50" s="44"/>
      <c r="L50" s="44"/>
      <c r="M50" s="44"/>
      <c r="P50" s="21"/>
    </row>
    <row r="51" customFormat="false" ht="16" hidden="false" customHeight="false" outlineLevel="0" collapsed="false">
      <c r="A51" s="15" t="n">
        <f aca="false">A$5+B51/24</f>
        <v>43985.1993055556</v>
      </c>
      <c r="B51" s="16" t="n">
        <f aca="false">B49+0.5</f>
        <v>22</v>
      </c>
      <c r="C51" s="45" t="s">
        <v>124</v>
      </c>
      <c r="D51" s="24" t="s">
        <v>125</v>
      </c>
      <c r="E51" s="41"/>
      <c r="F51" s="41"/>
      <c r="G51" s="41"/>
      <c r="H51" s="42"/>
      <c r="I51" s="42"/>
      <c r="J51" s="42"/>
      <c r="K51" s="43" t="s">
        <v>121</v>
      </c>
      <c r="L51" s="43" t="s">
        <v>121</v>
      </c>
      <c r="M51" s="43" t="s">
        <v>121</v>
      </c>
      <c r="O51" s="17"/>
      <c r="P51" s="21"/>
    </row>
    <row r="52" customFormat="false" ht="16" hidden="false" customHeight="false" outlineLevel="0" collapsed="false">
      <c r="A52" s="15"/>
      <c r="B52" s="16"/>
      <c r="C52" s="45"/>
      <c r="D52" s="24" t="s">
        <v>126</v>
      </c>
      <c r="E52" s="41"/>
      <c r="F52" s="41"/>
      <c r="G52" s="41"/>
      <c r="H52" s="42"/>
      <c r="I52" s="42"/>
      <c r="J52" s="42"/>
      <c r="K52" s="43"/>
      <c r="L52" s="43"/>
      <c r="M52" s="43"/>
      <c r="P52" s="21"/>
    </row>
    <row r="53" customFormat="false" ht="16" hidden="false" customHeight="false" outlineLevel="0" collapsed="false">
      <c r="A53" s="15"/>
      <c r="B53" s="16"/>
      <c r="C53" s="45"/>
      <c r="D53" s="24" t="s">
        <v>127</v>
      </c>
      <c r="E53" s="41"/>
      <c r="F53" s="41"/>
      <c r="G53" s="41"/>
      <c r="H53" s="42"/>
      <c r="I53" s="42"/>
      <c r="J53" s="42"/>
      <c r="K53" s="43"/>
      <c r="L53" s="43"/>
      <c r="M53" s="43"/>
      <c r="P53" s="21"/>
    </row>
    <row r="54" customFormat="false" ht="16" hidden="false" customHeight="false" outlineLevel="0" collapsed="false">
      <c r="A54" s="15" t="n">
        <f aca="false">A$5+B54/24</f>
        <v>43985.2201388889</v>
      </c>
      <c r="B54" s="16" t="n">
        <f aca="false">B51+0.5</f>
        <v>22.5</v>
      </c>
      <c r="C54" s="45" t="s">
        <v>128</v>
      </c>
      <c r="D54" s="24" t="s">
        <v>129</v>
      </c>
      <c r="E54" s="41"/>
      <c r="F54" s="41"/>
      <c r="G54" s="41"/>
      <c r="H54" s="46" t="s">
        <v>130</v>
      </c>
      <c r="I54" s="46" t="s">
        <v>131</v>
      </c>
      <c r="J54" s="46" t="s">
        <v>132</v>
      </c>
      <c r="K54" s="42"/>
      <c r="L54" s="42"/>
      <c r="M54" s="42"/>
      <c r="O54" s="17"/>
      <c r="P54" s="21"/>
    </row>
    <row r="55" customFormat="false" ht="16" hidden="false" customHeight="false" outlineLevel="0" collapsed="false">
      <c r="A55" s="15"/>
      <c r="B55" s="16"/>
      <c r="C55" s="45"/>
      <c r="D55" s="24" t="s">
        <v>133</v>
      </c>
      <c r="E55" s="41"/>
      <c r="F55" s="41"/>
      <c r="G55" s="41"/>
      <c r="H55" s="46"/>
      <c r="I55" s="46"/>
      <c r="J55" s="46"/>
      <c r="K55" s="42"/>
      <c r="L55" s="42"/>
      <c r="M55" s="42"/>
      <c r="P55" s="21"/>
    </row>
    <row r="56" customFormat="false" ht="16" hidden="false" customHeight="false" outlineLevel="0" collapsed="false">
      <c r="A56" s="15"/>
      <c r="B56" s="16"/>
      <c r="C56" s="45"/>
      <c r="D56" s="24" t="s">
        <v>134</v>
      </c>
      <c r="E56" s="41"/>
      <c r="F56" s="41"/>
      <c r="G56" s="41"/>
      <c r="H56" s="46"/>
      <c r="I56" s="46"/>
      <c r="J56" s="46"/>
      <c r="K56" s="42"/>
      <c r="L56" s="42"/>
      <c r="M56" s="42"/>
      <c r="P56" s="21"/>
    </row>
    <row r="57" customFormat="false" ht="16" hidden="false" customHeight="false" outlineLevel="0" collapsed="false">
      <c r="A57" s="15" t="n">
        <f aca="false">A$5+B57/24</f>
        <v>43985.2409722222</v>
      </c>
      <c r="B57" s="16" t="n">
        <v>23</v>
      </c>
      <c r="C57" s="45" t="s">
        <v>135</v>
      </c>
      <c r="D57" s="24" t="s">
        <v>136</v>
      </c>
      <c r="E57" s="41"/>
      <c r="F57" s="41"/>
      <c r="G57" s="41"/>
      <c r="H57" s="41"/>
      <c r="I57" s="41"/>
      <c r="J57" s="41"/>
      <c r="K57" s="47" t="s">
        <v>131</v>
      </c>
      <c r="L57" s="47" t="s">
        <v>131</v>
      </c>
      <c r="M57" s="47" t="s">
        <v>131</v>
      </c>
      <c r="N57" s="48"/>
      <c r="O57" s="48"/>
      <c r="P57" s="49" t="s">
        <v>137</v>
      </c>
    </row>
    <row r="58" customFormat="false" ht="16" hidden="false" customHeight="true" outlineLevel="0" collapsed="false">
      <c r="A58" s="15"/>
      <c r="B58" s="16"/>
      <c r="C58" s="45"/>
      <c r="D58" s="24" t="s">
        <v>138</v>
      </c>
      <c r="E58" s="41"/>
      <c r="F58" s="41"/>
      <c r="G58" s="41"/>
      <c r="H58" s="41"/>
      <c r="I58" s="41"/>
      <c r="J58" s="41"/>
      <c r="K58" s="47"/>
      <c r="L58" s="47"/>
      <c r="M58" s="47"/>
      <c r="N58" s="48"/>
      <c r="O58" s="48"/>
      <c r="P58" s="49"/>
    </row>
    <row r="59" customFormat="false" ht="16" hidden="false" customHeight="false" outlineLevel="0" collapsed="false">
      <c r="A59" s="15"/>
      <c r="B59" s="16"/>
      <c r="C59" s="45"/>
      <c r="D59" s="24" t="s">
        <v>139</v>
      </c>
      <c r="E59" s="41"/>
      <c r="F59" s="41"/>
      <c r="G59" s="41"/>
      <c r="H59" s="41"/>
      <c r="I59" s="41"/>
      <c r="J59" s="41"/>
      <c r="K59" s="47"/>
      <c r="L59" s="47"/>
      <c r="M59" s="47"/>
      <c r="N59" s="48"/>
      <c r="O59" s="48"/>
      <c r="P59" s="49"/>
    </row>
    <row r="60" customFormat="false" ht="16" hidden="false" customHeight="true" outlineLevel="0" collapsed="false">
      <c r="A60" s="15"/>
      <c r="B60" s="16" t="n">
        <v>23.5</v>
      </c>
      <c r="E60" s="2"/>
      <c r="F60" s="2"/>
      <c r="G60" s="2"/>
      <c r="H60" s="2"/>
      <c r="I60" s="2"/>
      <c r="J60" s="2"/>
      <c r="K60" s="2"/>
      <c r="L60" s="2"/>
      <c r="M60" s="2"/>
      <c r="P60" s="21"/>
    </row>
    <row r="61" customFormat="false" ht="16" hidden="false" customHeight="true" outlineLevel="0" collapsed="false">
      <c r="A61" s="15" t="n">
        <f aca="false">A$5+B61/24</f>
        <v>43985.2826388889</v>
      </c>
      <c r="B61" s="16" t="n">
        <v>24</v>
      </c>
      <c r="C61" s="50" t="s">
        <v>140</v>
      </c>
      <c r="D61" s="24" t="s">
        <v>141</v>
      </c>
      <c r="E61" s="51" t="s">
        <v>16</v>
      </c>
      <c r="F61" s="52"/>
      <c r="G61" s="53" t="s">
        <v>18</v>
      </c>
      <c r="H61" s="41"/>
      <c r="I61" s="41"/>
      <c r="J61" s="41"/>
      <c r="K61" s="41"/>
      <c r="L61" s="41"/>
      <c r="M61" s="41"/>
      <c r="N61" s="54"/>
      <c r="O61" s="55"/>
      <c r="P61" s="56"/>
    </row>
    <row r="62" customFormat="false" ht="16" hidden="false" customHeight="true" outlineLevel="0" collapsed="false">
      <c r="A62" s="15"/>
      <c r="B62" s="16"/>
      <c r="C62" s="50"/>
      <c r="D62" s="24" t="s">
        <v>142</v>
      </c>
      <c r="E62" s="51"/>
      <c r="F62" s="52"/>
      <c r="G62" s="53"/>
      <c r="H62" s="41"/>
      <c r="I62" s="41"/>
      <c r="J62" s="41"/>
      <c r="K62" s="41"/>
      <c r="L62" s="41"/>
      <c r="M62" s="41"/>
      <c r="N62" s="54"/>
      <c r="O62" s="55"/>
      <c r="P62" s="56"/>
    </row>
    <row r="63" customFormat="false" ht="16" hidden="false" customHeight="true" outlineLevel="0" collapsed="false">
      <c r="A63" s="15" t="n">
        <f aca="false">A$5+B63/24</f>
        <v>43985.3034722222</v>
      </c>
      <c r="B63" s="16" t="n">
        <v>24.5</v>
      </c>
      <c r="C63" s="50" t="s">
        <v>143</v>
      </c>
      <c r="D63" s="24" t="s">
        <v>144</v>
      </c>
      <c r="E63" s="42"/>
      <c r="F63" s="41"/>
      <c r="G63" s="44"/>
      <c r="H63" s="51" t="s">
        <v>121</v>
      </c>
      <c r="I63" s="53" t="s">
        <v>18</v>
      </c>
      <c r="J63" s="51" t="s">
        <v>145</v>
      </c>
      <c r="K63" s="53" t="s">
        <v>18</v>
      </c>
      <c r="L63" s="53" t="s">
        <v>18</v>
      </c>
      <c r="M63" s="53" t="s">
        <v>18</v>
      </c>
      <c r="O63" s="17"/>
      <c r="P63" s="21"/>
    </row>
    <row r="64" customFormat="false" ht="16" hidden="false" customHeight="false" outlineLevel="0" collapsed="false">
      <c r="A64" s="15"/>
      <c r="B64" s="16"/>
      <c r="C64" s="50"/>
      <c r="D64" s="24" t="s">
        <v>146</v>
      </c>
      <c r="E64" s="42"/>
      <c r="F64" s="41"/>
      <c r="G64" s="44"/>
      <c r="H64" s="51"/>
      <c r="I64" s="53"/>
      <c r="J64" s="51"/>
      <c r="K64" s="53"/>
      <c r="L64" s="53"/>
      <c r="M64" s="53"/>
      <c r="P64" s="21"/>
    </row>
    <row r="65" customFormat="false" ht="16" hidden="false" customHeight="false" outlineLevel="0" collapsed="false">
      <c r="A65" s="15"/>
      <c r="B65" s="16"/>
      <c r="C65" s="50"/>
      <c r="D65" s="24" t="s">
        <v>147</v>
      </c>
      <c r="E65" s="42"/>
      <c r="F65" s="41"/>
      <c r="G65" s="44"/>
      <c r="H65" s="51"/>
      <c r="I65" s="53"/>
      <c r="J65" s="51"/>
      <c r="K65" s="53"/>
      <c r="L65" s="53"/>
      <c r="M65" s="53"/>
      <c r="P65" s="21"/>
    </row>
    <row r="66" customFormat="false" ht="16" hidden="false" customHeight="false" outlineLevel="0" collapsed="false">
      <c r="A66" s="15"/>
      <c r="B66" s="16"/>
      <c r="C66" s="50"/>
      <c r="D66" s="24" t="s">
        <v>148</v>
      </c>
      <c r="E66" s="42"/>
      <c r="F66" s="41"/>
      <c r="G66" s="44"/>
      <c r="H66" s="51"/>
      <c r="I66" s="53"/>
      <c r="J66" s="51"/>
      <c r="K66" s="53"/>
      <c r="L66" s="53"/>
      <c r="M66" s="53"/>
      <c r="P66" s="21"/>
    </row>
    <row r="67" customFormat="false" ht="16" hidden="false" customHeight="false" outlineLevel="0" collapsed="false">
      <c r="A67" s="15"/>
      <c r="B67" s="16"/>
      <c r="C67" s="50"/>
      <c r="D67" s="24" t="s">
        <v>149</v>
      </c>
      <c r="E67" s="42"/>
      <c r="F67" s="41"/>
      <c r="G67" s="44"/>
      <c r="H67" s="51"/>
      <c r="I67" s="53"/>
      <c r="J67" s="51"/>
      <c r="K67" s="53"/>
      <c r="L67" s="53"/>
      <c r="M67" s="53"/>
      <c r="P67" s="21"/>
    </row>
    <row r="68" customFormat="false" ht="16" hidden="false" customHeight="false" outlineLevel="0" collapsed="false">
      <c r="A68" s="15"/>
      <c r="B68" s="16"/>
      <c r="C68" s="50"/>
      <c r="D68" s="17" t="s">
        <v>150</v>
      </c>
      <c r="E68" s="42"/>
      <c r="F68" s="41"/>
      <c r="G68" s="44"/>
      <c r="H68" s="51"/>
      <c r="I68" s="53"/>
      <c r="J68" s="51"/>
      <c r="K68" s="53"/>
      <c r="L68" s="53"/>
      <c r="M68" s="53"/>
      <c r="O68" s="17"/>
      <c r="P68" s="21"/>
    </row>
    <row r="69" customFormat="false" ht="16" hidden="false" customHeight="false" outlineLevel="0" collapsed="false">
      <c r="A69" s="15" t="n">
        <f aca="false">A$5+B69/24</f>
        <v>43985.3243055556</v>
      </c>
      <c r="B69" s="0" t="n">
        <v>25</v>
      </c>
      <c r="E69" s="1"/>
      <c r="F69" s="2"/>
      <c r="G69" s="44"/>
      <c r="H69" s="57"/>
      <c r="I69" s="58"/>
      <c r="J69" s="59"/>
      <c r="K69" s="3"/>
      <c r="L69" s="3"/>
      <c r="M69" s="3"/>
      <c r="P69" s="21"/>
    </row>
    <row r="70" customFormat="false" ht="16" hidden="false" customHeight="false" outlineLevel="0" collapsed="false">
      <c r="A70" s="15" t="n">
        <f aca="false">A$5+B70/24</f>
        <v>43985.3451388889</v>
      </c>
      <c r="B70" s="16" t="n">
        <v>25.5</v>
      </c>
      <c r="C70" s="60" t="s">
        <v>151</v>
      </c>
      <c r="D70" s="24" t="s">
        <v>152</v>
      </c>
      <c r="E70" s="42"/>
      <c r="F70" s="53" t="s">
        <v>18</v>
      </c>
      <c r="G70" s="44"/>
      <c r="H70" s="42"/>
      <c r="I70" s="44"/>
      <c r="J70" s="53" t="s">
        <v>18</v>
      </c>
      <c r="K70" s="44"/>
      <c r="L70" s="44"/>
      <c r="M70" s="44"/>
      <c r="O70" s="17"/>
      <c r="P70" s="21"/>
    </row>
    <row r="71" customFormat="false" ht="16" hidden="false" customHeight="false" outlineLevel="0" collapsed="false">
      <c r="A71" s="15"/>
      <c r="B71" s="16"/>
      <c r="C71" s="60"/>
      <c r="D71" s="0" t="s">
        <v>153</v>
      </c>
      <c r="E71" s="42"/>
      <c r="F71" s="53"/>
      <c r="G71" s="44"/>
      <c r="H71" s="42"/>
      <c r="I71" s="44"/>
      <c r="J71" s="53"/>
      <c r="K71" s="44"/>
      <c r="L71" s="44"/>
      <c r="M71" s="44"/>
      <c r="P71" s="21"/>
    </row>
    <row r="72" customFormat="false" ht="16" hidden="false" customHeight="false" outlineLevel="0" collapsed="false">
      <c r="A72" s="15" t="n">
        <f aca="false">A$5+B72/24</f>
        <v>43985.3659722222</v>
      </c>
      <c r="B72" s="0" t="n">
        <v>26</v>
      </c>
      <c r="C72" s="0" t="s">
        <v>154</v>
      </c>
      <c r="E72" s="61"/>
      <c r="F72" s="3"/>
      <c r="G72" s="3"/>
      <c r="H72" s="1"/>
      <c r="I72" s="3"/>
      <c r="J72" s="3"/>
      <c r="K72" s="3"/>
      <c r="L72" s="3"/>
      <c r="M72" s="3"/>
      <c r="P72" s="21"/>
    </row>
    <row r="73" customFormat="false" ht="16" hidden="false" customHeight="false" outlineLevel="0" collapsed="false">
      <c r="A73" s="62"/>
      <c r="B73" s="0" t="n">
        <v>26.5</v>
      </c>
      <c r="E73" s="61"/>
      <c r="F73" s="3"/>
      <c r="G73" s="3"/>
      <c r="H73" s="1"/>
      <c r="I73" s="3"/>
      <c r="J73" s="3"/>
      <c r="K73" s="3"/>
      <c r="L73" s="3"/>
      <c r="M73" s="3"/>
      <c r="P73" s="21"/>
    </row>
    <row r="74" customFormat="false" ht="17" hidden="false" customHeight="false" outlineLevel="0" collapsed="false">
      <c r="A74" s="27" t="n">
        <f aca="false">A$5+B74/24</f>
        <v>43985.4076388889</v>
      </c>
      <c r="B74" s="6" t="n">
        <v>27</v>
      </c>
      <c r="C74" s="63" t="s">
        <v>155</v>
      </c>
      <c r="D74" s="6" t="s">
        <v>156</v>
      </c>
      <c r="E74" s="29"/>
      <c r="F74" s="30" t="s">
        <v>157</v>
      </c>
      <c r="G74" s="31"/>
      <c r="H74" s="29"/>
      <c r="I74" s="31"/>
      <c r="J74" s="31"/>
      <c r="K74" s="31"/>
      <c r="L74" s="31"/>
      <c r="M74" s="31"/>
      <c r="N74" s="6"/>
      <c r="O74" s="6"/>
      <c r="P74" s="32"/>
    </row>
    <row r="75" customFormat="false" ht="16" hidden="false" customHeight="false" outlineLevel="0" collapsed="false">
      <c r="A75" s="15" t="n">
        <f aca="false">A$5+B75/24</f>
        <v>43985.4284722222</v>
      </c>
      <c r="B75" s="24" t="n">
        <v>27.5</v>
      </c>
      <c r="C75" s="0" t="s">
        <v>158</v>
      </c>
      <c r="D75" s="0" t="s">
        <v>159</v>
      </c>
      <c r="E75" s="1"/>
      <c r="F75" s="2"/>
      <c r="G75" s="20"/>
      <c r="H75" s="1"/>
      <c r="I75" s="20"/>
      <c r="J75" s="20"/>
      <c r="K75" s="20"/>
      <c r="L75" s="20"/>
      <c r="M75" s="20"/>
      <c r="P75" s="64" t="s">
        <v>160</v>
      </c>
    </row>
    <row r="76" customFormat="false" ht="16" hidden="false" customHeight="false" outlineLevel="0" collapsed="false">
      <c r="A76" s="15" t="n">
        <f aca="false">A$5+B76/24</f>
        <v>43985.4493055555</v>
      </c>
      <c r="B76" s="24" t="n">
        <v>28</v>
      </c>
      <c r="C76" s="0" t="s">
        <v>161</v>
      </c>
      <c r="D76" s="0" t="s">
        <v>159</v>
      </c>
      <c r="E76" s="1"/>
      <c r="F76" s="2"/>
      <c r="G76" s="20"/>
      <c r="H76" s="1"/>
      <c r="I76" s="20"/>
      <c r="J76" s="20"/>
      <c r="K76" s="20"/>
      <c r="L76" s="20"/>
      <c r="M76" s="20"/>
      <c r="P76" s="21"/>
    </row>
    <row r="77" customFormat="false" ht="16" hidden="false" customHeight="false" outlineLevel="0" collapsed="false">
      <c r="A77" s="15" t="n">
        <f aca="false">A$5+B77/24</f>
        <v>43985.4701388889</v>
      </c>
      <c r="B77" s="24" t="n">
        <v>28.5</v>
      </c>
      <c r="C77" s="0" t="s">
        <v>162</v>
      </c>
      <c r="D77" s="0" t="s">
        <v>159</v>
      </c>
      <c r="E77" s="1"/>
      <c r="F77" s="2"/>
      <c r="G77" s="3"/>
      <c r="H77" s="1"/>
      <c r="I77" s="3"/>
      <c r="J77" s="3"/>
      <c r="K77" s="3"/>
      <c r="L77" s="3"/>
      <c r="M77" s="3"/>
      <c r="P77" s="21"/>
    </row>
    <row r="78" customFormat="false" ht="16" hidden="false" customHeight="false" outlineLevel="0" collapsed="false">
      <c r="A78" s="15" t="n">
        <f aca="false">A$5+B78/24</f>
        <v>43985.4909722222</v>
      </c>
      <c r="B78" s="24" t="n">
        <v>29</v>
      </c>
      <c r="C78" s="17" t="s">
        <v>163</v>
      </c>
      <c r="D78" s="17" t="s">
        <v>159</v>
      </c>
      <c r="E78" s="18"/>
      <c r="F78" s="19"/>
      <c r="G78" s="20"/>
      <c r="H78" s="18"/>
      <c r="I78" s="20"/>
      <c r="J78" s="20"/>
      <c r="K78" s="20"/>
      <c r="L78" s="20"/>
      <c r="M78" s="20"/>
      <c r="N78" s="17"/>
      <c r="O78" s="17"/>
      <c r="P78" s="21"/>
    </row>
    <row r="79" customFormat="false" ht="16" hidden="false" customHeight="false" outlineLevel="0" collapsed="false">
      <c r="A79" s="15" t="n">
        <f aca="false">A$5+B79/24</f>
        <v>43985.5118055556</v>
      </c>
      <c r="B79" s="24" t="n">
        <v>29.5</v>
      </c>
      <c r="C79" s="24" t="s">
        <v>164</v>
      </c>
      <c r="E79" s="18"/>
      <c r="F79" s="19"/>
      <c r="G79" s="20"/>
      <c r="H79" s="18"/>
      <c r="I79" s="20"/>
      <c r="J79" s="20"/>
      <c r="K79" s="20"/>
      <c r="L79" s="20"/>
      <c r="M79" s="20"/>
      <c r="P79" s="21"/>
    </row>
    <row r="80" customFormat="false" ht="16" hidden="false" customHeight="false" outlineLevel="0" collapsed="false">
      <c r="A80" s="62"/>
      <c r="B80" s="24" t="n">
        <v>30</v>
      </c>
      <c r="E80" s="18"/>
      <c r="F80" s="19"/>
      <c r="G80" s="20"/>
      <c r="H80" s="18"/>
      <c r="I80" s="20"/>
      <c r="J80" s="20"/>
      <c r="K80" s="20"/>
      <c r="L80" s="20"/>
      <c r="M80" s="20"/>
      <c r="P80" s="21"/>
    </row>
    <row r="81" customFormat="false" ht="17" hidden="false" customHeight="false" outlineLevel="0" collapsed="false">
      <c r="A81" s="65"/>
      <c r="B81" s="37" t="n">
        <v>30.5</v>
      </c>
      <c r="C81" s="6"/>
      <c r="D81" s="6"/>
      <c r="E81" s="29"/>
      <c r="F81" s="30"/>
      <c r="G81" s="31"/>
      <c r="H81" s="29"/>
      <c r="I81" s="31"/>
      <c r="J81" s="31"/>
      <c r="K81" s="31"/>
      <c r="L81" s="31"/>
      <c r="M81" s="31"/>
      <c r="N81" s="6"/>
      <c r="O81" s="6"/>
      <c r="P81" s="32"/>
    </row>
  </sheetData>
  <mergeCells count="46">
    <mergeCell ref="C49:C50"/>
    <mergeCell ref="C51:C53"/>
    <mergeCell ref="C54:C56"/>
    <mergeCell ref="C57:C59"/>
    <mergeCell ref="E57:E59"/>
    <mergeCell ref="F57:F59"/>
    <mergeCell ref="G57:G59"/>
    <mergeCell ref="H57:H59"/>
    <mergeCell ref="I57:I59"/>
    <mergeCell ref="J57:J59"/>
    <mergeCell ref="K57:K59"/>
    <mergeCell ref="L57:L59"/>
    <mergeCell ref="M57:M59"/>
    <mergeCell ref="N57:N59"/>
    <mergeCell ref="O57:O59"/>
    <mergeCell ref="P57:P59"/>
    <mergeCell ref="C61:C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C63:C68"/>
    <mergeCell ref="E63:E68"/>
    <mergeCell ref="F63:F68"/>
    <mergeCell ref="G63:G68"/>
    <mergeCell ref="H63:H68"/>
    <mergeCell ref="I63:I68"/>
    <mergeCell ref="J63:J68"/>
    <mergeCell ref="K63:K68"/>
    <mergeCell ref="L63:L68"/>
    <mergeCell ref="M63:M68"/>
    <mergeCell ref="C70:C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LibreOffice/4.3.7.2$Linux_X86_64 LibreOffice_project/430$Build-2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2019-11-25T13:49:08Z</dcterms:created>
  <dc:creator>Andrew Walsh</dc:creator>
  <dc:language>fr-FR</dc:language>
  <cp:lastModifiedBy>Andrew Walsh</cp:lastModifiedBy>
  <dcterms:modified xsi:type="dcterms:W3CDTF">2020-04-23T10:48:11Z</dcterms:modified>
  <cp:revision>0</cp:revision>
</cp:coreProperties>
</file>