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xWindow="1480" yWindow="560" windowWidth="26020" windowHeight="18760" tabRatio="500"/>
  </bookViews>
  <sheets>
    <sheet name="Feuil1" sheetId="1" r:id="rId1"/>
    <sheet name="Feuil2" sheetId="2" r:id="rId2"/>
    <sheet name="Feuil3" sheetId="3" r:id="rId3"/>
  </sheets>
  <definedNames>
    <definedName name="__DdeLink__12719_1519140416" localSheetId="0">#REF!</definedName>
    <definedName name="_GoBack" localSheetId="0">#REF!</definedName>
  </definedNames>
  <calcPr calcId="140001" iterateDelta="1E-4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B43" i="1" l="1"/>
  <c r="C43" i="1"/>
</calcChain>
</file>

<file path=xl/sharedStrings.xml><?xml version="1.0" encoding="utf-8"?>
<sst xmlns="http://schemas.openxmlformats.org/spreadsheetml/2006/main" count="52" uniqueCount="46">
  <si>
    <t>; PAS CONFIG procedure</t>
  </si>
  <si>
    <t>V.4.0, 29 Feb 2020</t>
  </si>
  <si>
    <t>; FORMAL PARAMETERS</t>
  </si>
  <si>
    <t>Default Value</t>
  </si>
  <si>
    <t>Parameter</t>
  </si>
  <si>
    <t>; PAS_CONF_1</t>
  </si>
  <si>
    <t>0x570</t>
  </si>
  <si>
    <t>CEM Nominal HV</t>
  </si>
  <si>
    <t>; COMMAND FLOW:</t>
  </si>
  <si>
    <t xml:space="preserve">Formal Parameters </t>
  </si>
  <si>
    <t>; SWA_TC_PAS_CONFIG</t>
  </si>
  <si>
    <t>TC, ZIA58853</t>
  </si>
  <si>
    <t>Wait 660 s</t>
  </si>
  <si>
    <t>; SWA_TC_PARS_MON_EN ( 3 parameters )</t>
  </si>
  <si>
    <t>TC, ZIA58063, PIA60452, EQUAL,  0x02 ; 2 parameters</t>
  </si>
  <si>
    <t>TC, ZIA58063, PIA60449, EQUAL,  P12_VHTOUT_MI ; 12 V HV</t>
  </si>
  <si>
    <t>TC, ZIA58063, PIA60449, EQUAL,  M12_VHTOUT_MI ;12 V HV</t>
  </si>
  <si>
    <t>; SWA_TC_PAS_WR_MASTER_CTRL_REG ( 1 parameters )</t>
  </si>
  <si>
    <t>TC, ZIA58863, PIA60343, EQUAL,  0x0000001F ; Enable CEMs</t>
  </si>
  <si>
    <t>Wait 5 s</t>
  </si>
  <si>
    <t xml:space="preserve">TC, ZIA58863, PIA60343, EQUAL,  0x00000007 ; CEMs ON </t>
  </si>
  <si>
    <t>; SWA_TC_PAS_WR_PREAMP_CTRL_REG ( 2 parameters )</t>
  </si>
  <si>
    <t>TC, ZIA58862, PIA58062, EQUAL,  ON ; PRE_AMP1</t>
  </si>
  <si>
    <t>TC, ZIA58862, PIA58063, EQUAL,  ON ; PRE_AMP2</t>
  </si>
  <si>
    <t>; SWA_TC_PAS_LOAD_STATIC_TABLE ( 7 parameters )</t>
  </si>
  <si>
    <t>TC, ZIA58876, PIA60700, EQUAL,  0x000000 ; All CEMs</t>
  </si>
  <si>
    <t>TC, ZIA58876, PIA60713, EQUAL,  0x000008 ; Se</t>
  </si>
  <si>
    <t>TC, ZIA58876, PIA60705, EQUAL,  0x000040 ; Ne = 64</t>
  </si>
  <si>
    <t>TC, ZIA58876, PIA60712, EQUAL,  0x000000 ; Sel</t>
  </si>
  <si>
    <t>TC, ZIA58876, PIA60704, EQUAL,  0x000009 ; Nel = 9</t>
  </si>
  <si>
    <t>TC, ZIA58876, PIA60720, EQUAL,  0x000001 ; K = 1</t>
  </si>
  <si>
    <t>TC, ZIA58876, PIA60721, EQUAL,  0x000001 ; N = 1</t>
  </si>
  <si>
    <t>; SWA_TC_PAS_WR_MAILBOX_CTRL ( 1 parameters )</t>
  </si>
  <si>
    <t>TC, ZIA58873, PIA60347, EQUAL,  0x00000001 ; Start Static Scheme</t>
  </si>
  <si>
    <t>Wait 30 s</t>
  </si>
  <si>
    <t>TC, ZIA58873, PIA60347, EQUAL,  0x000000FF ; Abort Sequencer activity</t>
  </si>
  <si>
    <t>; SWA_TC_PAS_HV_RAMP_UP ( 4 parameters )</t>
  </si>
  <si>
    <t>TC, ZIA58856, PIA60791, EQUAL,  0x0000 ; INIT_VALUE</t>
  </si>
  <si>
    <t>DO NOT TOUCH</t>
  </si>
  <si>
    <r>
      <rPr>
        <sz val="10"/>
        <color rgb="FF000000"/>
        <rFont val="Arial"/>
        <family val="2"/>
        <charset val="1"/>
      </rPr>
      <t xml:space="preserve">TC, ZIA58856, PIA60790, EQUAL,  </t>
    </r>
    <r>
      <rPr>
        <sz val="10"/>
        <color rgb="FFCE181E"/>
        <rFont val="Arial"/>
        <family val="2"/>
        <charset val="1"/>
      </rPr>
      <t>0x0570</t>
    </r>
    <r>
      <rPr>
        <sz val="10"/>
        <color rgb="FF000000"/>
        <rFont val="Arial"/>
        <family val="2"/>
        <charset val="1"/>
      </rPr>
      <t>; NOMINAL 1700V</t>
    </r>
  </si>
  <si>
    <t>PAS_CONF_1</t>
  </si>
  <si>
    <t>TC, ZIA58856, PIA60792, EQUAL,  0x0029 ; STEP 50 V</t>
  </si>
  <si>
    <t>TC, ZIA58856, PIA60793, EQUAL,  0x0019 ;  wait 25 s</t>
  </si>
  <si>
    <t>; END of PAS CONFIG procedure</t>
  </si>
  <si>
    <t>PAS is Ready To Science</t>
  </si>
  <si>
    <t>Procedure duration = 715 + 25* Nominal/50 + 30 [s]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</si>
</sst>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CE181E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BF00"/>
        <bgColor rgb="FFFF9900"/>
      </patternFill>
    </fill>
    <fill>
      <patternFill patternType="solid">
        <fgColor rgb="FFE0EFD4"/>
        <bgColor rgb="FFDDE8CB"/>
      </patternFill>
    </fill>
    <fill>
      <patternFill patternType="solid">
        <fgColor rgb="FFDDE8CB"/>
        <bgColor rgb="FFE0EFD4"/>
      </patternFill>
    </fill>
    <fill>
      <patternFill patternType="solid">
        <fgColor rgb="FFFF4000"/>
        <bgColor rgb="FFCE181E"/>
      </patternFill>
    </fill>
  </fills>
  <borders count="6">
    <border>
      <left/>
      <right/>
      <top/>
      <bottom/>
      <diagonal/>
    </border>
    <border>
      <left style="thin">
        <color rgb="FF66CCFF"/>
      </left>
      <right/>
      <top style="thin">
        <color rgb="FF66CCFF"/>
      </top>
      <bottom style="thin">
        <color rgb="FF66CCFF"/>
      </bottom>
      <diagonal/>
    </border>
    <border>
      <left style="thin">
        <color rgb="FF66CCFF"/>
      </left>
      <right style="thin">
        <color rgb="FF66CCFF"/>
      </right>
      <top style="thin">
        <color rgb="FF66CCFF"/>
      </top>
      <bottom style="thin">
        <color rgb="FF66CCFF"/>
      </bottom>
      <diagonal/>
    </border>
    <border>
      <left style="thin">
        <color rgb="FF66CCFF"/>
      </left>
      <right/>
      <top/>
      <bottom/>
      <diagonal/>
    </border>
    <border>
      <left style="thin">
        <color rgb="FF66CCFF"/>
      </left>
      <right/>
      <top/>
      <bottom style="thin">
        <color rgb="FF66CCFF"/>
      </bottom>
      <diagonal/>
    </border>
    <border>
      <left style="thin">
        <color rgb="FF66CCFF"/>
      </left>
      <right style="thin">
        <color rgb="FF66CCFF"/>
      </right>
      <top/>
      <bottom style="thin">
        <color rgb="FF66CCFF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2" xfId="0" applyFont="1" applyBorder="1" applyAlignment="1">
      <alignment vertical="center" wrapText="1"/>
    </xf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0" fillId="3" borderId="0" xfId="0" applyFont="1" applyFill="1"/>
    <xf numFmtId="0" fontId="0" fillId="4" borderId="3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5" borderId="4" xfId="0" applyFont="1" applyFill="1" applyBorder="1" applyAlignment="1">
      <alignment vertical="center" wrapText="1"/>
    </xf>
    <xf numFmtId="0" fontId="2" fillId="5" borderId="3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CE181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DDE8CB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FFF99"/>
      <rgbColor rgb="FF66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3"/>
  <sheetViews>
    <sheetView tabSelected="1" topLeftCell="A19" zoomScale="143" zoomScaleNormal="143" zoomScalePageLayoutView="143" workbookViewId="0">
      <selection activeCell="C43" sqref="C43"/>
    </sheetView>
  </sheetViews>
  <sheetFormatPr baseColWidth="10" defaultColWidth="11.1640625" defaultRowHeight="12" x14ac:dyDescent="0"/>
  <cols>
    <col min="1" max="1" width="62.5" style="2" customWidth="1"/>
    <col min="2" max="2" width="46" style="2" customWidth="1"/>
    <col min="3" max="3" width="15.5" customWidth="1"/>
    <col min="4" max="256" width="11" style="2" customWidth="1"/>
    <col min="1024" max="1024" width="11.5" customWidth="1"/>
  </cols>
  <sheetData>
    <row r="1" spans="1:3">
      <c r="A1" s="3" t="s">
        <v>0</v>
      </c>
      <c r="B1" s="4" t="s">
        <v>1</v>
      </c>
    </row>
    <row r="2" spans="1:3">
      <c r="A2" s="5" t="s">
        <v>2</v>
      </c>
      <c r="B2" s="5" t="s">
        <v>3</v>
      </c>
      <c r="C2" s="5" t="s">
        <v>4</v>
      </c>
    </row>
    <row r="3" spans="1:3">
      <c r="A3" s="2" t="s">
        <v>5</v>
      </c>
      <c r="B3" s="2" t="s">
        <v>6</v>
      </c>
      <c r="C3" t="s">
        <v>7</v>
      </c>
    </row>
    <row r="4" spans="1:3">
      <c r="A4" s="5" t="s">
        <v>8</v>
      </c>
      <c r="B4" s="5" t="s">
        <v>9</v>
      </c>
    </row>
    <row r="5" spans="1:3">
      <c r="A5" s="6" t="s">
        <v>10</v>
      </c>
      <c r="B5" s="1"/>
    </row>
    <row r="6" spans="1:3">
      <c r="A6" s="8" t="s">
        <v>11</v>
      </c>
      <c r="B6" s="1"/>
    </row>
    <row r="7" spans="1:3">
      <c r="A7" s="8" t="s">
        <v>12</v>
      </c>
      <c r="B7" s="9"/>
    </row>
    <row r="8" spans="1:3">
      <c r="A8" s="10" t="s">
        <v>13</v>
      </c>
      <c r="B8" s="1"/>
    </row>
    <row r="9" spans="1:3">
      <c r="A9" s="11" t="s">
        <v>14</v>
      </c>
      <c r="B9" s="1"/>
    </row>
    <row r="10" spans="1:3">
      <c r="A10" s="8" t="s">
        <v>15</v>
      </c>
      <c r="B10" s="1"/>
    </row>
    <row r="11" spans="1:3">
      <c r="A11" s="8" t="s">
        <v>16</v>
      </c>
      <c r="B11" s="1"/>
    </row>
    <row r="12" spans="1:3" ht="12.75" customHeight="1">
      <c r="A12" s="10" t="s">
        <v>17</v>
      </c>
      <c r="B12" s="1"/>
    </row>
    <row r="13" spans="1:3">
      <c r="A13" s="8" t="s">
        <v>18</v>
      </c>
      <c r="B13" s="1"/>
    </row>
    <row r="14" spans="1:3">
      <c r="A14" s="8" t="s">
        <v>19</v>
      </c>
      <c r="B14" s="7"/>
    </row>
    <row r="15" spans="1:3" ht="12.75" customHeight="1">
      <c r="A15" s="10" t="s">
        <v>17</v>
      </c>
      <c r="B15" s="1"/>
    </row>
    <row r="16" spans="1:3">
      <c r="A16" s="8" t="s">
        <v>20</v>
      </c>
      <c r="B16" s="1"/>
    </row>
    <row r="17" spans="1:2">
      <c r="A17" s="8" t="s">
        <v>19</v>
      </c>
      <c r="B17" s="7"/>
    </row>
    <row r="18" spans="1:2" ht="12.75" customHeight="1">
      <c r="A18" s="12" t="s">
        <v>21</v>
      </c>
      <c r="B18" s="7"/>
    </row>
    <row r="19" spans="1:2">
      <c r="A19" s="8" t="s">
        <v>22</v>
      </c>
      <c r="B19" s="7"/>
    </row>
    <row r="20" spans="1:2">
      <c r="A20" s="8" t="s">
        <v>23</v>
      </c>
      <c r="B20" s="7"/>
    </row>
    <row r="21" spans="1:2">
      <c r="A21" s="8" t="s">
        <v>19</v>
      </c>
      <c r="B21" s="7"/>
    </row>
    <row r="22" spans="1:2" ht="12.75" customHeight="1">
      <c r="A22" s="13" t="s">
        <v>24</v>
      </c>
      <c r="B22" s="7"/>
    </row>
    <row r="23" spans="1:2">
      <c r="A23" s="11" t="s">
        <v>25</v>
      </c>
      <c r="B23" s="7"/>
    </row>
    <row r="24" spans="1:2">
      <c r="A24" s="11" t="s">
        <v>26</v>
      </c>
      <c r="B24" s="7"/>
    </row>
    <row r="25" spans="1:2">
      <c r="A25" s="11" t="s">
        <v>27</v>
      </c>
      <c r="B25" s="7"/>
    </row>
    <row r="26" spans="1:2">
      <c r="A26" s="11" t="s">
        <v>28</v>
      </c>
      <c r="B26" s="7"/>
    </row>
    <row r="27" spans="1:2">
      <c r="A27" s="11" t="s">
        <v>29</v>
      </c>
      <c r="B27" s="7"/>
    </row>
    <row r="28" spans="1:2">
      <c r="A28" s="11" t="s">
        <v>30</v>
      </c>
      <c r="B28" s="7"/>
    </row>
    <row r="29" spans="1:2">
      <c r="A29" s="8" t="s">
        <v>31</v>
      </c>
      <c r="B29" s="7"/>
    </row>
    <row r="30" spans="1:2">
      <c r="A30" s="8" t="s">
        <v>19</v>
      </c>
      <c r="B30" s="7"/>
    </row>
    <row r="31" spans="1:2" ht="12.75" customHeight="1">
      <c r="A31" s="13" t="s">
        <v>32</v>
      </c>
      <c r="B31" s="7"/>
    </row>
    <row r="32" spans="1:2">
      <c r="A32" s="8" t="s">
        <v>33</v>
      </c>
      <c r="B32" s="7"/>
    </row>
    <row r="33" spans="1:3">
      <c r="A33" s="8" t="s">
        <v>34</v>
      </c>
      <c r="B33" s="7"/>
    </row>
    <row r="34" spans="1:3" ht="12.75" customHeight="1">
      <c r="A34" s="13" t="s">
        <v>32</v>
      </c>
      <c r="B34" s="7"/>
    </row>
    <row r="35" spans="1:3" ht="23.5" customHeight="1">
      <c r="A35" s="8" t="s">
        <v>35</v>
      </c>
      <c r="B35" s="7"/>
    </row>
    <row r="36" spans="1:3">
      <c r="A36" s="8" t="s">
        <v>19</v>
      </c>
      <c r="B36" s="7"/>
    </row>
    <row r="37" spans="1:3" ht="12.75" customHeight="1">
      <c r="A37" s="13" t="s">
        <v>36</v>
      </c>
      <c r="B37" s="7"/>
    </row>
    <row r="38" spans="1:3" ht="12.75" customHeight="1">
      <c r="A38" s="11" t="s">
        <v>37</v>
      </c>
      <c r="B38" s="14" t="s">
        <v>38</v>
      </c>
    </row>
    <row r="39" spans="1:3">
      <c r="A39" s="15" t="s">
        <v>39</v>
      </c>
      <c r="B39" s="4" t="s">
        <v>40</v>
      </c>
    </row>
    <row r="40" spans="1:3">
      <c r="A40" s="11" t="s">
        <v>41</v>
      </c>
      <c r="B40" s="14"/>
    </row>
    <row r="41" spans="1:3">
      <c r="A41" s="8" t="s">
        <v>42</v>
      </c>
      <c r="B41" s="14"/>
    </row>
    <row r="42" spans="1:3" ht="14.5" customHeight="1">
      <c r="A42" s="3" t="s">
        <v>43</v>
      </c>
      <c r="B42" s="16" t="s">
        <v>44</v>
      </c>
    </row>
    <row r="43" spans="1:3">
      <c r="A43" s="17" t="s">
        <v>45</v>
      </c>
      <c r="B43" s="2">
        <f>715 + 25 * 1900 / 50 + 30</f>
        <v>1695</v>
      </c>
      <c r="C43" s="18">
        <f>$B$43/3600/24</f>
        <v>1.9618055555555555E-2</v>
      </c>
    </row>
  </sheetData>
  <mergeCells count="4">
    <mergeCell ref="B5:B6"/>
    <mergeCell ref="B8:B11"/>
    <mergeCell ref="B12:B13"/>
    <mergeCell ref="B15:B16"/>
  </mergeCells>
  <pageMargins left="0.74791666666666701" right="0.74791666666666701" top="0.98402777777777795" bottom="0.98402777777777795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3" zoomScaleNormal="143" zoomScalePageLayoutView="143" workbookViewId="0"/>
  </sheetViews>
  <sheetFormatPr baseColWidth="10" defaultColWidth="11.1640625" defaultRowHeight="12" x14ac:dyDescent="0"/>
  <sheetData/>
  <pageMargins left="0.74791666666666701" right="0.74791666666666701" top="0.98402777777777795" bottom="0.98402777777777795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="143" zoomScaleNormal="143" zoomScalePageLayoutView="143" workbookViewId="0"/>
  </sheetViews>
  <sheetFormatPr baseColWidth="10" defaultColWidth="11.1640625" defaultRowHeight="12" x14ac:dyDescent="0"/>
  <sheetData/>
  <pageMargins left="0.74791666666666701" right="0.74791666666666701" top="0.98402777777777795" bottom="0.98402777777777795" header="0.51180555555555496" footer="0.51180555555555496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4556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Andrey Fedorov</cp:lastModifiedBy>
  <cp:revision>57</cp:revision>
  <dcterms:created xsi:type="dcterms:W3CDTF">2019-12-09T12:58:28Z</dcterms:created>
  <dcterms:modified xsi:type="dcterms:W3CDTF">2021-09-18T16:16:33Z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